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I:\CDS\CDS 2025-2026 Development\"/>
    </mc:Choice>
  </mc:AlternateContent>
  <xr:revisionPtr revIDLastSave="0" documentId="8_{F73FBBB4-1982-4BD3-96BC-E739944DC4F3}" xr6:coauthVersionLast="47" xr6:coauthVersionMax="47" xr10:uidLastSave="{00000000-0000-0000-0000-000000000000}"/>
  <bookViews>
    <workbookView xWindow="-110" yWindow="-110" windowWidth="38620" windowHeight="21100"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6" i="4" l="1"/>
  <c r="C207" i="4"/>
  <c r="G147" i="3" l="1"/>
  <c r="E45" i="11" l="1"/>
  <c r="D45" i="11"/>
  <c r="C45" i="11"/>
  <c r="K49" i="10"/>
  <c r="F55" i="9"/>
  <c r="E55" i="9"/>
  <c r="F50" i="9"/>
  <c r="E50" i="9"/>
  <c r="E14" i="5"/>
  <c r="C14" i="5"/>
  <c r="E241" i="4"/>
  <c r="G216" i="4"/>
  <c r="F216" i="4"/>
  <c r="E216" i="4"/>
  <c r="D198" i="4"/>
  <c r="I39" i="4"/>
  <c r="I37" i="4"/>
  <c r="G130" i="3"/>
  <c r="F130" i="3"/>
  <c r="F123" i="3"/>
  <c r="F122" i="3"/>
  <c r="F121" i="3"/>
  <c r="F120" i="3"/>
  <c r="E119" i="3"/>
  <c r="D119" i="3"/>
  <c r="C119" i="3"/>
  <c r="F118" i="3"/>
  <c r="F117" i="3"/>
  <c r="E107" i="3"/>
  <c r="D107" i="3"/>
  <c r="C107" i="3"/>
  <c r="F106" i="3"/>
  <c r="F105" i="3"/>
  <c r="F81" i="3"/>
  <c r="E81" i="3"/>
  <c r="D81" i="3"/>
  <c r="E41" i="3"/>
  <c r="D41" i="3"/>
  <c r="C41" i="3"/>
  <c r="E35" i="3"/>
  <c r="D35" i="3"/>
  <c r="C35" i="3"/>
  <c r="E24" i="3"/>
  <c r="D24" i="3"/>
  <c r="C24" i="3"/>
  <c r="E16" i="3"/>
  <c r="D16" i="3"/>
  <c r="C16" i="3"/>
  <c r="K52" i="10"/>
  <c r="D112" i="3" l="1"/>
  <c r="E112" i="3"/>
  <c r="E18" i="3"/>
  <c r="E47" i="3" s="1"/>
  <c r="D124" i="3"/>
  <c r="D44" i="3"/>
  <c r="D26" i="3"/>
  <c r="C44" i="3"/>
  <c r="E26" i="3"/>
  <c r="E48" i="3" s="1"/>
  <c r="C18" i="3"/>
  <c r="D18" i="3"/>
  <c r="F107" i="3"/>
  <c r="C112" i="3"/>
  <c r="E44" i="3"/>
  <c r="C124" i="3"/>
  <c r="F119" i="3"/>
  <c r="E124" i="3"/>
  <c r="C26" i="3"/>
  <c r="D48" i="3" l="1"/>
  <c r="C47" i="3"/>
  <c r="E29" i="3"/>
  <c r="E49" i="3" s="1"/>
  <c r="D29" i="3"/>
  <c r="D47" i="3"/>
  <c r="F124" i="3"/>
  <c r="C52" i="3"/>
  <c r="C29" i="3"/>
  <c r="C48" i="3"/>
  <c r="F112" i="3"/>
  <c r="D49" i="3" l="1"/>
  <c r="C51" i="3"/>
  <c r="C49" i="3"/>
  <c r="C53" i="3" l="1"/>
  <c r="K30" i="10" l="1"/>
  <c r="K29" i="10"/>
  <c r="K28" i="10"/>
  <c r="K27" i="10"/>
  <c r="K26" i="10"/>
  <c r="K25" i="10"/>
  <c r="K24" i="10"/>
  <c r="K23" i="10"/>
  <c r="K22" i="10"/>
  <c r="K21" i="10"/>
  <c r="D14" i="5"/>
  <c r="C216" i="4"/>
  <c r="C198" i="4"/>
</calcChain>
</file>

<file path=xl/sharedStrings.xml><?xml version="1.0" encoding="utf-8"?>
<sst xmlns="http://schemas.openxmlformats.org/spreadsheetml/2006/main" count="1444" uniqueCount="1088">
  <si>
    <t>Note: Suggested order of precedence for counting non-need money as need-based:</t>
  </si>
  <si>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</si>
  <si>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</si>
  <si>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</si>
  <si>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</si>
  <si>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</si>
  <si>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</si>
  <si>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</si>
  <si>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</si>
  <si>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</si>
  <si>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</si>
  <si>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</si>
  <si>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</si>
  <si>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</si>
  <si>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</si>
  <si>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</si>
  <si>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</si>
  <si>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</si>
  <si>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</si>
  <si>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</si>
  <si>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</si>
  <si>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</si>
  <si>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</si>
  <si>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</si>
  <si>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</si>
  <si>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</si>
  <si>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</si>
  <si>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</si>
  <si>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</si>
  <si>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</si>
  <si>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</si>
  <si>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</si>
  <si>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</si>
  <si>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</si>
  <si>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</si>
  <si>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</si>
  <si>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</si>
  <si>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</si>
  <si>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</si>
  <si>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</si>
  <si>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</si>
  <si>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</si>
  <si>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</si>
  <si>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</si>
  <si>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</si>
  <si>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</si>
  <si>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</si>
  <si>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</si>
  <si>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</si>
  <si>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</si>
  <si>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</si>
  <si>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</si>
  <si>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</si>
  <si>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</si>
  <si>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</si>
  <si>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</si>
  <si>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</si>
  <si>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</si>
  <si>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</si>
  <si>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</si>
  <si>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</si>
  <si>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</si>
  <si>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</si>
  <si>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</si>
  <si>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</si>
  <si>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</si>
  <si>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</si>
  <si>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</si>
  <si>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</si>
  <si>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</si>
  <si>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</si>
  <si>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</si>
  <si>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</si>
  <si>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</si>
  <si>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</si>
  <si>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</si>
  <si>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</si>
  <si>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</si>
  <si>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</si>
  <si>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</si>
  <si>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</si>
  <si>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</si>
  <si>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</si>
  <si>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</si>
  <si>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</si>
  <si>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</si>
  <si>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</si>
  <si>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</si>
  <si>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</si>
  <si>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</si>
  <si>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</si>
  <si>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</si>
  <si>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</si>
  <si>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</si>
  <si>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</si>
  <si>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</si>
  <si>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</si>
  <si>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</si>
  <si>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</si>
  <si>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</si>
  <si>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</si>
  <si>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</si>
  <si>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</si>
  <si>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</si>
  <si>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</si>
  <si>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</si>
  <si>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</si>
  <si>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</si>
  <si>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</si>
  <si>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</si>
  <si>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</si>
  <si>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</si>
  <si>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</si>
  <si>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</si>
  <si>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</si>
  <si>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</si>
  <si>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</si>
  <si>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</si>
  <si>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</si>
  <si>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</si>
  <si>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</si>
  <si>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</si>
  <si>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</si>
  <si>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</si>
  <si>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</si>
  <si>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</si>
  <si>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</si>
  <si>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</si>
  <si>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</si>
  <si>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</si>
  <si>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</si>
  <si>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</si>
  <si>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</si>
  <si>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</si>
  <si>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</si>
  <si>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</si>
  <si>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</si>
  <si>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</si>
  <si>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</si>
  <si>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</si>
  <si>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</si>
  <si>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</si>
  <si>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</si>
  <si>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</si>
  <si>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</si>
  <si>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</si>
  <si>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</si>
  <si>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</si>
  <si>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</si>
  <si>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</si>
  <si>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</si>
  <si>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</si>
  <si>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</si>
  <si>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</si>
  <si>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</si>
  <si>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</si>
  <si>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</si>
  <si>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</si>
  <si>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</si>
  <si>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</si>
  <si>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</si>
  <si>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</si>
  <si>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</si>
  <si>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</si>
  <si>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</si>
  <si>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</si>
  <si>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</si>
  <si>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</si>
  <si>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</si>
  <si>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</si>
  <si>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</si>
  <si>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</si>
  <si>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</si>
  <si>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</si>
  <si>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</si>
  <si>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</si>
  <si>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</si>
  <si>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</si>
  <si>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</si>
  <si>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</si>
  <si>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</si>
  <si>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</si>
  <si>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</si>
  <si>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</si>
  <si>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</si>
  <si>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</si>
  <si>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</si>
  <si>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</si>
  <si>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</si>
  <si>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</si>
  <si>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</si>
  <si>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</si>
  <si>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</si>
  <si>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</si>
  <si>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</si>
  <si>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</si>
  <si>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</si>
  <si>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</si>
  <si>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</si>
  <si>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</si>
  <si>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</si>
  <si>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</si>
  <si>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</si>
  <si>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</si>
  <si>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</si>
  <si>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</si>
  <si>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</si>
  <si>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</si>
  <si>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</si>
  <si>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</si>
  <si>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</si>
  <si>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</si>
  <si>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</si>
  <si>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</si>
  <si>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</si>
  <si>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</si>
  <si>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</si>
  <si>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</si>
  <si>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</si>
  <si>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</si>
  <si>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</si>
  <si>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</si>
  <si>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</si>
  <si>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</si>
  <si>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</si>
  <si>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</si>
  <si>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</si>
  <si>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</si>
  <si>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</si>
  <si>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</si>
  <si>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</si>
  <si>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</si>
  <si>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</si>
  <si>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</si>
  <si>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</si>
  <si>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</si>
  <si>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</si>
  <si>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</si>
  <si>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</si>
  <si>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</si>
  <si>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</si>
  <si>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</si>
  <si>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</si>
  <si>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</si>
  <si>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</si>
  <si>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</si>
  <si>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</si>
  <si>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</si>
  <si>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</si>
  <si>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</si>
  <si>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</si>
  <si>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</si>
  <si>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</si>
  <si>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</si>
  <si>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</si>
  <si>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</si>
  <si>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</si>
  <si>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</si>
  <si>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</si>
  <si>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</si>
  <si>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</si>
  <si>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</si>
  <si>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</si>
  <si>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</si>
  <si>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</si>
  <si>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</si>
  <si>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</si>
  <si>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</si>
  <si>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</si>
  <si>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</si>
  <si>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</si>
  <si>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</si>
  <si>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</si>
  <si>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</si>
  <si>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</si>
  <si>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</si>
  <si>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</si>
  <si>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</si>
  <si>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</si>
  <si>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</si>
  <si>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</si>
  <si>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</si>
  <si>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</si>
  <si>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</si>
  <si>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</si>
  <si>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</si>
  <si>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</si>
  <si>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</si>
  <si>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</si>
  <si>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</si>
  <si>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</si>
  <si>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</si>
  <si>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</si>
  <si>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</si>
  <si>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</si>
  <si>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</si>
  <si>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</si>
  <si>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</si>
  <si>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</si>
  <si>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</si>
  <si>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</si>
  <si>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</si>
  <si>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</si>
  <si>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</si>
  <si>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</si>
  <si>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</si>
  <si>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</si>
  <si>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</si>
  <si>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</si>
  <si>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</si>
  <si>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</si>
  <si>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</si>
  <si>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</si>
  <si>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</si>
  <si>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</si>
  <si>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</si>
  <si>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</si>
  <si>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</si>
  <si>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</si>
  <si>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</si>
  <si>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</si>
  <si>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</si>
  <si>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</si>
  <si>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</si>
  <si>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</si>
  <si>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</si>
  <si>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</si>
  <si>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</si>
  <si>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</si>
  <si>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</si>
  <si>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</si>
  <si>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</si>
  <si>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</si>
  <si>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</si>
  <si>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</si>
  <si>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</si>
  <si>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</si>
  <si>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</si>
  <si>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</si>
  <si>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</si>
  <si>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</si>
  <si>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</si>
  <si>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</si>
  <si>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</si>
  <si>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</si>
  <si>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</si>
  <si>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</si>
  <si>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</si>
  <si>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</si>
  <si>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</si>
  <si>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</si>
  <si>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</si>
  <si>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</si>
  <si>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</si>
  <si>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</si>
  <si>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</si>
  <si>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</si>
  <si>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</si>
  <si>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</si>
  <si>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</si>
  <si>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</si>
  <si>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</si>
  <si>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</si>
  <si>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</si>
  <si>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</si>
  <si>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</si>
  <si>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</si>
  <si>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</si>
  <si>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</si>
  <si>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</si>
  <si>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</si>
  <si>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</si>
  <si>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</si>
  <si>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</si>
  <si>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</si>
  <si>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</si>
  <si>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</si>
  <si>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</si>
  <si>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</si>
  <si>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</si>
  <si>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</si>
  <si>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</si>
  <si>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</si>
  <si>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</si>
  <si>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</si>
  <si>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</si>
  <si>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</si>
  <si>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</si>
  <si>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</si>
  <si>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</si>
  <si>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</si>
  <si>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</si>
  <si>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</si>
  <si>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</si>
  <si>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</si>
  <si>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</si>
  <si>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</si>
  <si>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</si>
  <si>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</si>
  <si>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</si>
  <si>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</si>
  <si>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</si>
  <si>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</si>
  <si>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</si>
  <si>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</si>
  <si>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</si>
  <si>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</si>
  <si>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</si>
  <si>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</si>
  <si>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</si>
  <si>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</si>
  <si>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</si>
  <si>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</si>
  <si>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</si>
  <si>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</si>
  <si>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</si>
  <si>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</si>
  <si>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</si>
  <si>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</si>
  <si>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</si>
  <si>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</si>
  <si>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</si>
  <si>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</si>
  <si>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</si>
  <si>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</si>
  <si>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</si>
  <si>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</si>
  <si>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</si>
  <si>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</si>
  <si>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</si>
  <si>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</si>
  <si>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</si>
  <si>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</si>
  <si>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</si>
  <si>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</si>
  <si>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</si>
  <si>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</si>
  <si>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</si>
  <si>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</si>
  <si>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</si>
  <si>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</si>
  <si>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</si>
  <si>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</si>
  <si>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</si>
  <si>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</si>
  <si>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</si>
  <si>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</si>
  <si>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</si>
  <si>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</si>
  <si>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</si>
  <si>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</si>
  <si>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</si>
  <si>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</si>
  <si>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</si>
  <si>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</si>
  <si>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</si>
  <si>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</si>
  <si>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</si>
  <si>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</si>
  <si>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</si>
  <si>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</si>
  <si>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</si>
  <si>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</si>
  <si>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</si>
  <si>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</si>
  <si>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</si>
  <si>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</si>
  <si>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</si>
  <si>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</si>
  <si>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</si>
  <si>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</si>
  <si>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</si>
  <si>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</si>
  <si>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</si>
  <si>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</si>
  <si>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</si>
  <si>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</si>
  <si>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</si>
  <si>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</si>
  <si>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</si>
  <si>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</si>
  <si>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</si>
  <si>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</si>
  <si>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</si>
  <si>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</si>
  <si>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</si>
  <si>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</si>
  <si>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</si>
  <si>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</si>
  <si>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</si>
  <si>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</si>
  <si>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</si>
  <si>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</si>
  <si>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</si>
  <si>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</si>
  <si>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</si>
  <si>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</si>
  <si>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</si>
  <si>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</si>
  <si>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</si>
  <si>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</si>
  <si>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</si>
  <si>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</si>
  <si>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</si>
  <si>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</si>
  <si>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</si>
  <si>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</si>
  <si>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</si>
  <si>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</si>
  <si>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</si>
  <si>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</si>
  <si>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</si>
  <si>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</si>
  <si>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</si>
  <si>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</si>
  <si>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</si>
  <si>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</si>
  <si>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</si>
  <si>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</si>
  <si>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</si>
  <si>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</si>
  <si>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</si>
  <si>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</si>
  <si>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</si>
  <si>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</si>
  <si>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</si>
  <si>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</si>
  <si>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</si>
  <si>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</si>
  <si>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</si>
  <si>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</si>
  <si>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</si>
  <si>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</si>
  <si>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</si>
  <si>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</si>
  <si>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</si>
  <si>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</si>
  <si>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</si>
  <si>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</si>
  <si>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</si>
  <si>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</si>
  <si>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</si>
  <si>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</si>
  <si>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</si>
  <si>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</si>
  <si>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</si>
  <si>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</si>
  <si>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</si>
  <si>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</si>
  <si>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</si>
  <si>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</si>
  <si>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</si>
  <si>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</si>
  <si>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</si>
  <si>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</si>
  <si>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</si>
  <si>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</si>
  <si>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</si>
  <si>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</si>
  <si>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</si>
  <si>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</si>
  <si>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</si>
  <si>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</si>
  <si>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</si>
  <si>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</si>
  <si>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</si>
  <si>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</si>
  <si>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</si>
  <si>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</si>
  <si>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</si>
  <si>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</si>
  <si>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</si>
  <si>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</si>
  <si>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</si>
  <si>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</si>
  <si>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</si>
  <si>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</si>
  <si>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</si>
  <si>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</si>
  <si>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</si>
  <si>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</si>
  <si>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</si>
  <si>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</si>
  <si>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</si>
  <si>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</si>
  <si>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</si>
  <si>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</si>
  <si>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</si>
  <si>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</si>
  <si>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</si>
  <si>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</si>
  <si>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</si>
  <si>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</si>
  <si>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</si>
  <si>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</si>
  <si>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</si>
  <si>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</si>
  <si>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</si>
  <si>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</si>
  <si>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</si>
  <si>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</si>
  <si>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</si>
  <si>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</si>
  <si>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</si>
  <si>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</si>
  <si>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</si>
  <si>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</si>
  <si>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</si>
  <si>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</si>
  <si>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</si>
  <si>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</si>
  <si>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</si>
  <si>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</si>
  <si>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</si>
  <si>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</si>
  <si>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</si>
  <si>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</si>
  <si>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</si>
  <si>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</si>
  <si>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</si>
  <si>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</si>
  <si>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</si>
  <si>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</si>
  <si>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</si>
  <si>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</si>
  <si>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</si>
  <si>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</si>
  <si>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</si>
  <si>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</si>
  <si>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</si>
  <si>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</si>
  <si>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</si>
  <si>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</si>
  <si>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</si>
  <si>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</si>
  <si>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</si>
  <si>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</si>
  <si>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</si>
  <si>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</si>
  <si>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</si>
  <si>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</si>
  <si>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</si>
  <si>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</si>
  <si>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</si>
  <si>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</si>
  <si>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Provide 2025-2026 academic year costs of attendance for the following categories that are applicable to your institution.</t>
  </si>
  <si>
    <t>Tuition: In-district</t>
  </si>
  <si>
    <t>Check here if your institution's 2025-2026 academic year costs of attendance are not available at this time and provide an approximate date (i.e., month/day) when your institution's final 2025-2026 academic year costs of attendance will be available:</t>
  </si>
  <si>
    <t>Tuition: In-state (out-of-district):</t>
  </si>
  <si>
    <t>Tuition: Out-of-state: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</si>
  <si>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</si>
  <si>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</si>
  <si>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</si>
  <si>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</si>
  <si>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</si>
  <si>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</si>
  <si>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</si>
  <si>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</si>
  <si>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</si>
  <si>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</si>
  <si>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</si>
  <si>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</si>
  <si>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</si>
  <si>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</si>
  <si>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</si>
  <si>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</si>
  <si>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</si>
  <si>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</si>
  <si>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</si>
  <si>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</si>
  <si>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</si>
  <si>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</si>
  <si>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</si>
  <si>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</si>
  <si>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</si>
  <si>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</si>
  <si>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</si>
  <si>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</si>
  <si>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</si>
  <si>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</si>
  <si>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</si>
  <si>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</si>
  <si>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</si>
  <si>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</si>
  <si>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</si>
  <si>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</si>
  <si>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</si>
  <si>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</si>
  <si>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</si>
  <si>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</si>
  <si>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</si>
  <si>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</si>
  <si>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</si>
  <si>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</si>
  <si>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</si>
  <si>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</si>
  <si>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</si>
  <si>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</si>
  <si>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</si>
  <si>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</si>
  <si>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</si>
  <si>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</si>
  <si>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</si>
  <si>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</si>
  <si>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</si>
  <si>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</si>
  <si>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</si>
  <si>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</si>
  <si>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</si>
  <si>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</si>
  <si>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</si>
  <si>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</si>
  <si>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</si>
  <si>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</si>
  <si>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</si>
  <si>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</si>
  <si>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</si>
  <si>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</si>
  <si>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</si>
  <si>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</si>
  <si>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</si>
  <si>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</si>
  <si>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</si>
  <si>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</si>
  <si>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</si>
  <si>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</si>
  <si>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</si>
  <si>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</si>
  <si>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</si>
  <si>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</si>
  <si>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</si>
  <si>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</si>
  <si>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</si>
  <si>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</si>
  <si>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</si>
  <si>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</si>
  <si>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</si>
  <si>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</si>
  <si>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</si>
  <si>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</si>
  <si>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</si>
  <si>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</si>
  <si>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</si>
  <si>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</si>
  <si>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</si>
  <si>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</si>
  <si>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</si>
  <si>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</si>
  <si>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</si>
  <si>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</si>
  <si>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</si>
  <si>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</si>
  <si>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</si>
  <si>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</si>
  <si>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</si>
  <si>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</si>
  <si>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</si>
  <si>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</si>
  <si>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</si>
  <si>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</si>
  <si>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</si>
  <si>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</si>
  <si>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</si>
  <si>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</si>
  <si>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</si>
  <si>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</si>
  <si>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</si>
  <si>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</si>
  <si>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</si>
  <si>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</si>
  <si>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</si>
  <si>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</si>
  <si>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</si>
  <si>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</si>
  <si>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</si>
  <si>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</si>
  <si>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</si>
  <si>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</si>
  <si>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</si>
  <si>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</si>
  <si>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</si>
  <si>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</si>
  <si>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</si>
  <si>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</si>
  <si>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</si>
  <si>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</si>
  <si>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</si>
  <si>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</si>
  <si>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</si>
  <si>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</si>
  <si>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</si>
  <si>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</si>
  <si>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</si>
  <si>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</si>
  <si>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</si>
  <si>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</si>
  <si>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</si>
  <si>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</si>
  <si>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</si>
  <si>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</si>
  <si>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</si>
  <si>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</si>
  <si>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</si>
  <si>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</si>
  <si>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</si>
  <si>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</si>
  <si>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</si>
  <si>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</si>
  <si>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</si>
  <si>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</si>
  <si>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</si>
  <si>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</si>
  <si>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</si>
  <si>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</si>
  <si>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</si>
  <si>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</si>
  <si>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</si>
  <si>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</si>
  <si>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</si>
  <si>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</si>
  <si>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</si>
  <si>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</si>
  <si>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</si>
  <si>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</si>
  <si>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</si>
  <si>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</si>
  <si>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</si>
  <si>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</si>
  <si>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</si>
  <si>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</si>
  <si>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</si>
  <si>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</si>
  <si>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</si>
  <si>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</si>
  <si>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</si>
  <si>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</si>
  <si>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</si>
  <si>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</si>
  <si>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</si>
  <si>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</si>
  <si>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</si>
  <si>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</si>
  <si>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</si>
  <si>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</si>
  <si>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</si>
  <si>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</si>
  <si>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</si>
  <si>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</si>
  <si>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</si>
  <si>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</si>
  <si>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</si>
  <si>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</si>
  <si>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</si>
  <si>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</si>
  <si>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</si>
  <si>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</si>
  <si>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</si>
  <si>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</si>
  <si>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</si>
  <si>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</si>
  <si>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</si>
  <si>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</si>
  <si>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</si>
  <si>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</si>
  <si>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</si>
  <si>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</si>
  <si>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</si>
  <si>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</si>
  <si>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</si>
  <si>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</si>
  <si>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</si>
  <si>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</si>
  <si>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</si>
  <si>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</si>
  <si>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</si>
  <si>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</si>
  <si>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</si>
  <si>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</si>
  <si>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</si>
  <si>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</si>
  <si>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</si>
  <si>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</si>
  <si>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</si>
  <si>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</si>
  <si>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</si>
  <si>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</si>
  <si>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</si>
  <si>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</si>
  <si>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</si>
  <si>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</si>
  <si>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</si>
  <si>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</si>
  <si>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</si>
  <si>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</si>
  <si>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</si>
  <si>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</si>
  <si>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</si>
  <si>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</si>
  <si>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</si>
  <si>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</si>
  <si>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</si>
  <si>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</si>
  <si>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</si>
  <si>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</si>
  <si>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</si>
  <si>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</si>
  <si>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</si>
  <si>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</si>
  <si>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</si>
  <si>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</si>
  <si>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</si>
  <si>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</si>
  <si>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</si>
  <si>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</si>
  <si>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</si>
  <si>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</si>
  <si>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</si>
  <si>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</si>
  <si>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</si>
  <si>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</si>
  <si>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</si>
  <si>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</si>
  <si>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</si>
  <si>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</si>
  <si>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</si>
  <si>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</si>
  <si>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</si>
  <si>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</si>
  <si>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</si>
  <si>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</si>
  <si>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</si>
  <si>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</si>
  <si>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</si>
  <si>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</si>
  <si>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</si>
  <si>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</si>
  <si>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</si>
  <si>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</si>
  <si>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</si>
  <si>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</si>
  <si>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</si>
  <si>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</si>
  <si>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</si>
  <si>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</si>
  <si>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</si>
  <si>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</si>
  <si>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</si>
  <si>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</si>
  <si>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</si>
  <si>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</si>
  <si>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</si>
  <si>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</si>
  <si>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</si>
  <si>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</si>
  <si>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</si>
  <si>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</si>
  <si>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</si>
  <si>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</si>
  <si>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</si>
  <si>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</si>
  <si>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</si>
  <si>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</si>
  <si>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</si>
  <si>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</si>
  <si>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</si>
  <si>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</si>
  <si>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</si>
  <si>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</si>
  <si>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</si>
  <si>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</si>
  <si>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</si>
  <si>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</si>
  <si>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</si>
  <si>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</si>
  <si>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</si>
  <si>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</si>
  <si>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</si>
  <si>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</si>
  <si>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</si>
  <si>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</si>
  <si>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</si>
  <si>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</si>
  <si>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</si>
  <si>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</si>
  <si>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</si>
  <si>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</si>
  <si>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</si>
  <si>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</si>
  <si>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</si>
  <si>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</si>
  <si>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</si>
  <si>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</si>
  <si>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</si>
  <si>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</si>
  <si>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</si>
  <si>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</si>
  <si>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</si>
  <si>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</si>
  <si>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</si>
  <si>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</si>
  <si>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</si>
  <si>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</si>
  <si>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</si>
  <si>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</si>
  <si>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</si>
  <si>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</si>
  <si>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</si>
  <si>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</si>
  <si>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</si>
  <si>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</si>
  <si>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</si>
  <si>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</si>
  <si>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</si>
  <si>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</si>
  <si>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</si>
  <si>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</si>
  <si>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</si>
  <si>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</si>
  <si>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</si>
  <si>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</si>
  <si>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</si>
  <si>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</si>
  <si>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</si>
  <si>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</si>
  <si>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</si>
  <si>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</si>
  <si>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</si>
  <si>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</si>
  <si>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</si>
  <si>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</si>
  <si>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</si>
  <si>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</si>
  <si>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</si>
  <si>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</si>
  <si>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</si>
  <si>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</si>
  <si>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</si>
  <si>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</si>
  <si>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</si>
  <si>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</si>
  <si>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</si>
  <si>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</si>
  <si>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</si>
  <si>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</si>
  <si>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</si>
  <si>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</si>
  <si>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</si>
  <si>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</si>
  <si>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</si>
  <si>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</si>
  <si>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</si>
  <si>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</si>
  <si>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</si>
  <si>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Rachel</t>
  </si>
  <si>
    <t>Morris</t>
  </si>
  <si>
    <t>Director</t>
  </si>
  <si>
    <t>Institutional Research</t>
  </si>
  <si>
    <t>209 Technology Development Center</t>
  </si>
  <si>
    <t>900 Innovation Drive</t>
  </si>
  <si>
    <t>Rolla</t>
  </si>
  <si>
    <t>Missouri</t>
  </si>
  <si>
    <t>USA</t>
  </si>
  <si>
    <t>573-341-4047</t>
  </si>
  <si>
    <t>datadecisions@mst.edu</t>
  </si>
  <si>
    <t>Yes</t>
  </si>
  <si>
    <t>https://data.mst.edu/cds</t>
  </si>
  <si>
    <t>Missouri University of Science and Technology</t>
  </si>
  <si>
    <t>1870 Miner Circle</t>
  </si>
  <si>
    <t>www.mst.edu</t>
  </si>
  <si>
    <t>web@mst.edu</t>
  </si>
  <si>
    <t>admissions.mst.edu</t>
  </si>
  <si>
    <t>341-4111</t>
  </si>
  <si>
    <t>341-6731</t>
  </si>
  <si>
    <t>800-522-0938</t>
  </si>
  <si>
    <t>https://futurestudents.mst.edu/admissions/</t>
  </si>
  <si>
    <t>300 W 12th Street</t>
  </si>
  <si>
    <t>205 Centennial Hall</t>
  </si>
  <si>
    <t>X</t>
  </si>
  <si>
    <t>Engagement and Belonging – Student Health and Well-Being | Missouri S&amp;T</t>
  </si>
  <si>
    <t>Adjusted for 1 exclusion</t>
  </si>
  <si>
    <t xml:space="preserve">Yes  </t>
  </si>
  <si>
    <t>1 year</t>
  </si>
  <si>
    <t>credits</t>
  </si>
  <si>
    <t>credit</t>
  </si>
  <si>
    <t>https://registrar.mst.edu/links/veterans/</t>
  </si>
  <si>
    <t>https://futurestudents.mst.edu/costs/net-price-calculator</t>
  </si>
  <si>
    <t>Alternative Loans</t>
  </si>
  <si>
    <t>ROTC-Army and Air Force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</si>
</sst>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 numFmtId="173" formatCode="&quot;$&quot;#,##0.00"/>
  </numFmts>
  <fonts count="43" x14ac:knownFonts="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48">
    <xf numFmtId="0" fontId="0" fillId="0" borderId="0" xfId="0"/>
    <xf numFmtId="0" fontId="5" fillId="0" borderId="2" xfId="4" applyFont="1" applyBorder="1" applyAlignment="1">
      <alignment horizontal="center" vertical="center" wrapText="1"/>
    </xf>
    <xf numFmtId="0" fontId="8" fillId="0" borderId="0" xfId="4" applyFont="1" applyAlignment="1">
      <alignment horizontal="left" vertical="center" wrapText="1"/>
    </xf>
    <xf numFmtId="0" fontId="5" fillId="0" borderId="1"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7" fillId="0" borderId="0" xfId="5" applyFont="1" applyAlignment="1">
      <alignment vertical="top"/>
    </xf>
    <xf numFmtId="0" fontId="8" fillId="3" borderId="5"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7" xfId="5" applyFont="1" applyFill="1" applyBorder="1" applyAlignment="1">
      <alignment horizontal="center" vertical="center"/>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8" fillId="4" borderId="8" xfId="5" applyFont="1" applyFill="1" applyBorder="1" applyAlignment="1">
      <alignment vertical="center"/>
    </xf>
    <xf numFmtId="0" fontId="16" fillId="0" borderId="0" xfId="5" applyFont="1" applyAlignment="1">
      <alignment vertical="center"/>
    </xf>
    <xf numFmtId="0" fontId="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4" xfId="5" applyFont="1" applyBorder="1" applyAlignment="1">
      <alignment horizontal="left" vertical="center" wrapText="1"/>
    </xf>
    <xf numFmtId="0" fontId="5" fillId="5" borderId="8" xfId="5" applyFont="1" applyFill="1" applyBorder="1" applyAlignment="1">
      <alignment vertical="center"/>
    </xf>
    <xf numFmtId="0" fontId="17" fillId="6" borderId="11" xfId="5" applyFont="1" applyFill="1" applyBorder="1" applyAlignment="1">
      <alignment horizontal="center" vertical="center" wrapText="1"/>
    </xf>
    <xf numFmtId="0" fontId="19" fillId="0" borderId="0" xfId="5" applyFont="1" applyAlignment="1">
      <alignment horizontal="left" vertical="center" wrapText="1"/>
    </xf>
    <xf numFmtId="0" fontId="8" fillId="0" borderId="0" xfId="5" applyFont="1" applyAlignment="1">
      <alignment horizontal="center" vertical="center" wrapText="1"/>
    </xf>
    <xf numFmtId="0" fontId="21" fillId="0" borderId="1" xfId="5" applyFont="1" applyBorder="1" applyAlignment="1">
      <alignment horizontal="left" vertical="center" wrapText="1"/>
    </xf>
    <xf numFmtId="0" fontId="22" fillId="0" borderId="1" xfId="5" applyFont="1" applyBorder="1" applyAlignment="1">
      <alignment horizontal="left" vertical="center" wrapText="1"/>
    </xf>
    <xf numFmtId="0" fontId="23" fillId="0" borderId="1" xfId="5" applyFont="1" applyBorder="1" applyAlignment="1">
      <alignment vertical="center" wrapText="1"/>
    </xf>
    <xf numFmtId="0" fontId="23" fillId="0" borderId="0" xfId="5" applyFont="1" applyAlignment="1">
      <alignment vertical="center" wrapText="1"/>
    </xf>
    <xf numFmtId="0" fontId="24" fillId="0" borderId="0" xfId="5" applyFont="1" applyAlignment="1">
      <alignment horizontal="center" vertical="center" wrapText="1"/>
    </xf>
    <xf numFmtId="0" fontId="20" fillId="0" borderId="0" xfId="5" applyFont="1" applyAlignment="1">
      <alignment horizontal="left" vertical="center" wrapText="1"/>
    </xf>
    <xf numFmtId="0" fontId="23" fillId="0" borderId="1" xfId="5" applyFont="1" applyBorder="1" applyAlignment="1">
      <alignment horizontal="left" vertical="center" wrapText="1"/>
    </xf>
    <xf numFmtId="0" fontId="8" fillId="0" borderId="1" xfId="5" applyFont="1" applyBorder="1" applyAlignment="1">
      <alignment horizontal="center" vertical="center" wrapText="1"/>
    </xf>
    <xf numFmtId="0" fontId="5" fillId="0" borderId="1" xfId="5" applyFont="1" applyBorder="1" applyAlignment="1">
      <alignment horizontal="center" vertical="center" wrapText="1"/>
    </xf>
    <xf numFmtId="0" fontId="26" fillId="0" borderId="1" xfId="5" applyFont="1" applyBorder="1" applyAlignment="1">
      <alignment horizontal="left" vertical="center" wrapText="1"/>
    </xf>
    <xf numFmtId="0" fontId="5" fillId="0" borderId="1" xfId="5" applyFont="1" applyBorder="1" applyAlignment="1">
      <alignment horizontal="center" vertical="center"/>
    </xf>
    <xf numFmtId="10" fontId="5" fillId="0" borderId="1" xfId="5" applyNumberFormat="1" applyFont="1" applyBorder="1" applyAlignment="1">
      <alignment horizontal="center" vertical="center"/>
    </xf>
    <xf numFmtId="0" fontId="8" fillId="3" borderId="1" xfId="5" applyFont="1" applyFill="1" applyBorder="1" applyAlignment="1">
      <alignment horizontal="center" vertical="center" wrapText="1"/>
    </xf>
    <xf numFmtId="0" fontId="8" fillId="0" borderId="4" xfId="5" applyFont="1" applyBorder="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5" fillId="0" borderId="8" xfId="5" applyFont="1" applyBorder="1" applyAlignment="1">
      <alignment vertical="center"/>
    </xf>
    <xf numFmtId="0" fontId="5" fillId="0" borderId="11" xfId="5" applyFont="1" applyBorder="1" applyAlignment="1">
      <alignment horizontal="center" vertical="center"/>
    </xf>
    <xf numFmtId="0" fontId="5" fillId="0" borderId="8" xfId="5" applyFont="1" applyBorder="1" applyAlignment="1">
      <alignment vertical="center" wrapText="1"/>
    </xf>
    <xf numFmtId="0" fontId="5" fillId="0" borderId="15" xfId="5" applyFont="1" applyBorder="1" applyAlignment="1">
      <alignment vertical="center"/>
    </xf>
    <xf numFmtId="0" fontId="5" fillId="0" borderId="16" xfId="5" applyFont="1" applyBorder="1" applyAlignment="1">
      <alignment vertical="center"/>
    </xf>
    <xf numFmtId="0" fontId="5" fillId="0" borderId="3" xfId="5" applyFont="1" applyBorder="1" applyAlignment="1">
      <alignment horizontal="center" vertical="center"/>
    </xf>
    <xf numFmtId="0" fontId="8" fillId="2" borderId="1" xfId="5" applyFont="1" applyFill="1" applyBorder="1" applyAlignment="1">
      <alignment vertical="center"/>
    </xf>
    <xf numFmtId="0" fontId="5" fillId="0" borderId="0" xfId="5" applyFont="1" applyAlignment="1">
      <alignment horizontal="center" vertical="center" wrapText="1"/>
    </xf>
    <xf numFmtId="0" fontId="28" fillId="0" borderId="0" xfId="5" applyFont="1" applyAlignment="1">
      <alignment horizontal="center" vertical="center" wrapText="1"/>
    </xf>
    <xf numFmtId="0" fontId="8" fillId="0" borderId="0" xfId="5" applyFont="1" applyAlignment="1">
      <alignment horizontal="left" vertical="center"/>
    </xf>
    <xf numFmtId="0" fontId="28" fillId="0" borderId="1" xfId="5" applyFont="1" applyBorder="1" applyAlignment="1">
      <alignment horizontal="center" vertical="center" wrapText="1"/>
    </xf>
    <xf numFmtId="0" fontId="20"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0" xfId="5" applyFont="1" applyAlignment="1">
      <alignment horizontal="center" vertical="center" wrapText="1"/>
    </xf>
    <xf numFmtId="164" fontId="5" fillId="0" borderId="0" xfId="5" applyNumberFormat="1" applyFont="1" applyAlignment="1">
      <alignment horizontal="center" vertical="center"/>
    </xf>
    <xf numFmtId="9" fontId="8" fillId="0" borderId="4"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wrapText="1"/>
    </xf>
    <xf numFmtId="0" fontId="5" fillId="7" borderId="1" xfId="5" applyFont="1" applyFill="1" applyBorder="1" applyAlignment="1">
      <alignment horizontal="center" vertical="center"/>
    </xf>
    <xf numFmtId="0" fontId="8" fillId="5" borderId="1" xfId="5" applyFont="1" applyFill="1" applyBorder="1" applyAlignment="1">
      <alignment horizontal="center" vertical="center"/>
    </xf>
    <xf numFmtId="0" fontId="8" fillId="5" borderId="1" xfId="5" applyFont="1" applyFill="1" applyBorder="1" applyAlignment="1">
      <alignment horizontal="center" vertical="center" wrapText="1"/>
    </xf>
    <xf numFmtId="2" fontId="5" fillId="0" borderId="6" xfId="5" applyNumberFormat="1" applyFont="1" applyBorder="1" applyAlignment="1">
      <alignment horizontal="center" vertical="center"/>
    </xf>
    <xf numFmtId="0" fontId="7" fillId="0" borderId="1" xfId="5" applyFont="1" applyBorder="1" applyAlignment="1">
      <alignment horizontal="center" vertical="center"/>
    </xf>
    <xf numFmtId="167" fontId="5" fillId="0" borderId="1" xfId="5" applyNumberFormat="1"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8" fillId="5" borderId="1" xfId="5" applyFont="1" applyFill="1" applyBorder="1" applyAlignment="1">
      <alignment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0" fontId="8" fillId="0" borderId="1" xfId="5" applyFont="1" applyBorder="1" applyAlignment="1">
      <alignment vertical="center"/>
    </xf>
    <xf numFmtId="37" fontId="8" fillId="0" borderId="1" xfId="5" applyNumberFormat="1" applyFont="1" applyBorder="1" applyAlignment="1">
      <alignment horizontal="center" vertical="center"/>
    </xf>
    <xf numFmtId="49" fontId="30" fillId="0" borderId="0" xfId="5" applyNumberFormat="1" applyFont="1" applyAlignment="1">
      <alignment horizontal="center" vertical="center"/>
    </xf>
    <xf numFmtId="0" fontId="31" fillId="5" borderId="1" xfId="5" applyFont="1" applyFill="1" applyBorder="1" applyAlignment="1">
      <alignment horizontal="center" vertical="center" wrapText="1"/>
    </xf>
    <xf numFmtId="0" fontId="17" fillId="5" borderId="1" xfId="5" applyFont="1" applyFill="1" applyBorder="1" applyAlignment="1">
      <alignment horizontal="center" vertical="center" wrapText="1"/>
    </xf>
    <xf numFmtId="49" fontId="5" fillId="0" borderId="1" xfId="5" applyNumberFormat="1" applyFont="1" applyBorder="1" applyAlignment="1">
      <alignment horizontal="center" vertical="center"/>
    </xf>
    <xf numFmtId="49" fontId="5" fillId="0" borderId="0" xfId="5" applyNumberFormat="1" applyFont="1" applyAlignment="1">
      <alignment horizontal="center" vertical="center"/>
    </xf>
    <xf numFmtId="0" fontId="27" fillId="0" borderId="0" xfId="5" applyFont="1" applyAlignment="1">
      <alignment vertical="center" wrapText="1"/>
    </xf>
    <xf numFmtId="0" fontId="4" fillId="0" borderId="0" xfId="5" applyFont="1" applyAlignment="1">
      <alignment horizontal="center" vertical="center"/>
    </xf>
    <xf numFmtId="0" fontId="8" fillId="0" borderId="0" xfId="5" applyFont="1" applyAlignment="1">
      <alignment vertical="center" wrapText="1"/>
    </xf>
    <xf numFmtId="9" fontId="8" fillId="5" borderId="1" xfId="5" applyNumberFormat="1" applyFont="1" applyFill="1" applyBorder="1" applyAlignment="1">
      <alignment horizontal="center" vertical="center" wrapText="1"/>
    </xf>
    <xf numFmtId="9" fontId="13" fillId="5" borderId="1" xfId="5" applyNumberFormat="1" applyFont="1" applyFill="1" applyBorder="1" applyAlignment="1">
      <alignment horizontal="center" vertical="center" wrapText="1"/>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0" fontId="8" fillId="5" borderId="15"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3" fillId="0" borderId="0" xfId="5" applyAlignment="1">
      <alignment horizontal="center" vertical="center" wrapText="1"/>
    </xf>
    <xf numFmtId="49" fontId="5" fillId="8" borderId="3" xfId="5" applyNumberFormat="1" applyFont="1" applyFill="1" applyBorder="1" applyAlignment="1">
      <alignment horizontal="center" vertical="center"/>
    </xf>
    <xf numFmtId="49" fontId="5" fillId="0" borderId="8" xfId="5" applyNumberFormat="1" applyFont="1" applyBorder="1" applyAlignment="1">
      <alignment horizontal="center" vertical="center"/>
    </xf>
    <xf numFmtId="0" fontId="5" fillId="0" borderId="3" xfId="5" applyFont="1" applyBorder="1" applyAlignment="1">
      <alignment horizontal="center" vertical="center" wrapText="1"/>
    </xf>
    <xf numFmtId="49" fontId="5" fillId="0" borderId="3" xfId="5" applyNumberFormat="1" applyFont="1" applyBorder="1" applyAlignment="1">
      <alignment vertical="center"/>
    </xf>
    <xf numFmtId="49" fontId="5" fillId="0" borderId="0" xfId="5" applyNumberFormat="1" applyFont="1" applyAlignment="1">
      <alignment horizontal="left" vertical="center"/>
    </xf>
    <xf numFmtId="168" fontId="5" fillId="0" borderId="1" xfId="5" applyNumberFormat="1" applyFont="1" applyBorder="1" applyAlignment="1">
      <alignment horizontal="center" vertical="center"/>
    </xf>
    <xf numFmtId="168" fontId="5" fillId="0" borderId="10"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 xfId="5" applyNumberFormat="1" applyFont="1" applyBorder="1" applyAlignment="1">
      <alignment horizontal="center" vertical="center" wrapText="1"/>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49" fontId="5" fillId="0" borderId="1" xfId="5" applyNumberFormat="1" applyFont="1" applyBorder="1" applyAlignment="1">
      <alignment horizontal="center" vertical="center" wrapText="1"/>
    </xf>
    <xf numFmtId="0" fontId="20" fillId="5" borderId="11" xfId="5" applyFont="1" applyFill="1" applyBorder="1" applyAlignment="1">
      <alignment horizontal="center" vertical="center"/>
    </xf>
    <xf numFmtId="0" fontId="20" fillId="5" borderId="1" xfId="5" applyFont="1" applyFill="1" applyBorder="1" applyAlignment="1">
      <alignment horizontal="center" vertical="center" wrapText="1"/>
    </xf>
    <xf numFmtId="0" fontId="21" fillId="0" borderId="1" xfId="5" applyFont="1" applyBorder="1" applyAlignment="1">
      <alignment horizontal="center" vertical="center"/>
    </xf>
    <xf numFmtId="169" fontId="21" fillId="0" borderId="1" xfId="5" applyNumberFormat="1" applyFont="1" applyBorder="1" applyAlignment="1">
      <alignment horizontal="center" vertical="center"/>
    </xf>
    <xf numFmtId="170" fontId="21" fillId="0" borderId="1" xfId="5" applyNumberFormat="1" applyFont="1" applyBorder="1" applyAlignment="1">
      <alignment horizontal="center" vertical="center"/>
    </xf>
    <xf numFmtId="0" fontId="20" fillId="0" borderId="1" xfId="5" applyFont="1" applyBorder="1" applyAlignment="1">
      <alignment vertical="center"/>
    </xf>
    <xf numFmtId="0" fontId="21" fillId="0" borderId="11" xfId="5" applyFont="1" applyBorder="1" applyAlignment="1">
      <alignment vertical="center" wrapText="1"/>
    </xf>
    <xf numFmtId="0" fontId="20" fillId="5" borderId="11" xfId="5" applyFont="1" applyFill="1" applyBorder="1" applyAlignment="1">
      <alignment horizontal="center" vertical="center" wrapText="1"/>
    </xf>
    <xf numFmtId="171" fontId="21" fillId="0" borderId="1" xfId="5" applyNumberFormat="1" applyFont="1" applyBorder="1" applyAlignment="1">
      <alignment horizontal="center" vertical="center"/>
    </xf>
    <xf numFmtId="1" fontId="8" fillId="0" borderId="1" xfId="5" applyNumberFormat="1" applyFont="1" applyBorder="1" applyAlignment="1">
      <alignment horizontal="center" vertical="center" wrapText="1"/>
    </xf>
    <xf numFmtId="0" fontId="21" fillId="0" borderId="9" xfId="5" applyFont="1" applyBorder="1" applyAlignment="1">
      <alignment vertical="center" wrapText="1"/>
    </xf>
    <xf numFmtId="3" fontId="5" fillId="0" borderId="9" xfId="5" applyNumberFormat="1" applyFont="1" applyBorder="1" applyAlignment="1">
      <alignment horizontal="center" vertical="center" wrapText="1"/>
    </xf>
    <xf numFmtId="168" fontId="5" fillId="0" borderId="9" xfId="5" applyNumberFormat="1" applyFont="1" applyBorder="1" applyAlignment="1">
      <alignment horizontal="center" vertical="center" wrapText="1"/>
    </xf>
    <xf numFmtId="0" fontId="21" fillId="0" borderId="1" xfId="5" applyFont="1" applyBorder="1" applyAlignment="1">
      <alignment vertical="center" wrapText="1"/>
    </xf>
    <xf numFmtId="3" fontId="5" fillId="0" borderId="1" xfId="5" applyNumberFormat="1" applyFont="1" applyBorder="1" applyAlignment="1">
      <alignment horizontal="center" vertical="center" wrapText="1"/>
    </xf>
    <xf numFmtId="168" fontId="5" fillId="0" borderId="14" xfId="5" applyNumberFormat="1" applyFont="1" applyBorder="1" applyAlignment="1">
      <alignment horizontal="center" vertical="center"/>
    </xf>
    <xf numFmtId="167" fontId="5" fillId="0" borderId="0" xfId="5" applyNumberFormat="1" applyFont="1" applyAlignment="1">
      <alignment horizontal="center" vertical="center"/>
    </xf>
    <xf numFmtId="0" fontId="21" fillId="0" borderId="9" xfId="5" applyFont="1" applyBorder="1" applyAlignment="1">
      <alignment horizontal="center" vertical="center" wrapText="1"/>
    </xf>
    <xf numFmtId="0" fontId="36" fillId="0" borderId="9" xfId="5" applyFont="1" applyBorder="1" applyAlignment="1">
      <alignment horizontal="center" vertical="center" wrapText="1"/>
    </xf>
    <xf numFmtId="0" fontId="21" fillId="0" borderId="1" xfId="5" applyFont="1" applyBorder="1" applyAlignment="1">
      <alignment horizontal="center" vertical="center" wrapText="1"/>
    </xf>
    <xf numFmtId="0" fontId="36" fillId="0" borderId="1" xfId="5" applyFont="1" applyBorder="1" applyAlignment="1">
      <alignment horizontal="center" vertical="center" wrapText="1"/>
    </xf>
    <xf numFmtId="49" fontId="5" fillId="0" borderId="1" xfId="5" applyNumberFormat="1" applyFont="1" applyBorder="1" applyAlignment="1">
      <alignment horizontal="left" vertical="center"/>
    </xf>
    <xf numFmtId="0" fontId="5" fillId="2" borderId="1" xfId="5" applyFont="1" applyFill="1" applyBorder="1" applyAlignment="1">
      <alignment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6" fillId="0" borderId="11" xfId="5" applyFont="1" applyBorder="1" applyAlignment="1">
      <alignment vertical="center"/>
    </xf>
    <xf numFmtId="0" fontId="7" fillId="0" borderId="8" xfId="5" applyFont="1" applyBorder="1" applyAlignment="1">
      <alignment vertical="center"/>
    </xf>
    <xf numFmtId="0" fontId="20" fillId="5" borderId="8" xfId="5" applyFont="1" applyFill="1" applyBorder="1" applyAlignment="1">
      <alignment vertical="center"/>
    </xf>
    <xf numFmtId="0" fontId="7" fillId="0" borderId="1" xfId="5" applyFont="1" applyBorder="1" applyAlignment="1">
      <alignment vertical="center"/>
    </xf>
    <xf numFmtId="0" fontId="7" fillId="0" borderId="0" xfId="5" applyFont="1" applyAlignment="1">
      <alignment vertical="center"/>
    </xf>
    <xf numFmtId="0" fontId="3" fillId="0" borderId="0" xfId="5" applyAlignment="1">
      <alignment vertical="center"/>
    </xf>
    <xf numFmtId="0" fontId="18" fillId="0" borderId="0" xfId="5" applyFont="1"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5" applyFont="1" applyAlignment="1">
      <alignment horizontal="center" vertical="center" wrapText="1"/>
    </xf>
    <xf numFmtId="0" fontId="13" fillId="0" borderId="0" xfId="5" applyFont="1" applyAlignment="1">
      <alignment vertical="center"/>
    </xf>
    <xf numFmtId="0" fontId="41" fillId="0" borderId="0" xfId="0" applyFont="1" applyAlignment="1">
      <alignment vertical="center"/>
    </xf>
    <xf numFmtId="0" fontId="21" fillId="0" borderId="0" xfId="5" applyFont="1" applyAlignment="1">
      <alignment horizontal="left" vertical="center"/>
    </xf>
    <xf numFmtId="0" fontId="5" fillId="0" borderId="4" xfId="5" applyFont="1" applyBorder="1" applyAlignment="1">
      <alignment horizontal="left" vertical="center"/>
    </xf>
    <xf numFmtId="0" fontId="5" fillId="0" borderId="4" xfId="5" applyFont="1" applyBorder="1" applyAlignment="1">
      <alignment vertical="center"/>
    </xf>
    <xf numFmtId="0" fontId="18" fillId="0" borderId="0" xfId="5" applyFont="1" applyAlignment="1">
      <alignment horizontal="left" vertical="center"/>
    </xf>
    <xf numFmtId="0" fontId="8" fillId="0" borderId="0" xfId="5" applyFont="1" applyAlignment="1">
      <alignment vertical="center"/>
    </xf>
    <xf numFmtId="0" fontId="7" fillId="0" borderId="0" xfId="5" applyFont="1" applyAlignment="1">
      <alignment horizontal="left" vertical="center" wrapText="1"/>
    </xf>
    <xf numFmtId="0" fontId="5" fillId="0" borderId="14" xfId="5" applyFont="1" applyBorder="1" applyAlignment="1">
      <alignment vertical="center"/>
    </xf>
    <xf numFmtId="0" fontId="7" fillId="0" borderId="0" xfId="5" applyFont="1" applyAlignment="1">
      <alignment horizontal="left" vertical="center"/>
    </xf>
    <xf numFmtId="0" fontId="5" fillId="0" borderId="4" xfId="5" applyFont="1" applyBorder="1" applyAlignment="1">
      <alignment vertical="center" wrapText="1"/>
    </xf>
    <xf numFmtId="0" fontId="6" fillId="0" borderId="4" xfId="5" applyFont="1" applyBorder="1" applyAlignment="1">
      <alignment vertical="center"/>
    </xf>
    <xf numFmtId="0" fontId="7" fillId="0" borderId="1" xfId="5" applyFont="1" applyBorder="1" applyAlignment="1">
      <alignment horizontal="left" vertical="center" wrapText="1"/>
    </xf>
    <xf numFmtId="0" fontId="7" fillId="0" borderId="1" xfId="5" applyFont="1" applyBorder="1" applyAlignment="1">
      <alignment vertical="center" wrapText="1"/>
    </xf>
    <xf numFmtId="0" fontId="7" fillId="0" borderId="0" xfId="5" applyFont="1" applyAlignment="1">
      <alignment vertical="center" wrapText="1"/>
    </xf>
    <xf numFmtId="0" fontId="13"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4" xfId="5" applyNumberFormat="1" applyFont="1" applyBorder="1" applyAlignment="1">
      <alignment horizontal="center" vertical="center"/>
    </xf>
    <xf numFmtId="0" fontId="5" fillId="0" borderId="4" xfId="5" applyFont="1" applyBorder="1" applyAlignment="1">
      <alignment horizontal="center" vertical="center" wrapText="1"/>
    </xf>
    <xf numFmtId="0" fontId="8" fillId="0" borderId="1" xfId="5" applyFont="1" applyBorder="1" applyAlignment="1">
      <alignment horizontal="left" vertical="center"/>
    </xf>
    <xf numFmtId="0" fontId="13" fillId="0" borderId="0" xfId="5" applyFont="1" applyAlignment="1">
      <alignment horizontal="left" vertical="center" wrapText="1"/>
    </xf>
    <xf numFmtId="0" fontId="13" fillId="0" borderId="0" xfId="5" applyFont="1" applyAlignment="1">
      <alignment vertical="center" wrapText="1"/>
    </xf>
    <xf numFmtId="0" fontId="7" fillId="0" borderId="13" xfId="5" applyFont="1" applyBorder="1" applyAlignment="1">
      <alignment horizontal="left" vertical="center"/>
    </xf>
    <xf numFmtId="0" fontId="5" fillId="0" borderId="1" xfId="5" applyFont="1" applyBorder="1" applyAlignment="1">
      <alignment vertical="center" wrapText="1"/>
    </xf>
    <xf numFmtId="9" fontId="5" fillId="0" borderId="0" xfId="5" applyNumberFormat="1" applyFont="1" applyAlignment="1">
      <alignment vertical="center"/>
    </xf>
    <xf numFmtId="10" fontId="5" fillId="0" borderId="1" xfId="5" applyNumberFormat="1" applyFont="1" applyBorder="1" applyAlignment="1">
      <alignment horizontal="right" vertical="center"/>
    </xf>
    <xf numFmtId="0" fontId="13" fillId="5" borderId="1" xfId="5" applyFont="1" applyFill="1" applyBorder="1" applyAlignment="1">
      <alignment horizontal="center" vertical="center"/>
    </xf>
    <xf numFmtId="10" fontId="7" fillId="0" borderId="0" xfId="5" applyNumberFormat="1" applyFont="1" applyAlignment="1">
      <alignment horizontal="left" vertical="center"/>
    </xf>
    <xf numFmtId="0" fontId="5" fillId="0" borderId="1" xfId="5" quotePrefix="1" applyFont="1" applyBorder="1" applyAlignment="1">
      <alignment horizontal="center" vertical="center"/>
    </xf>
    <xf numFmtId="10" fontId="5" fillId="0" borderId="0" xfId="5" applyNumberFormat="1" applyFont="1" applyAlignment="1">
      <alignment horizontal="right" vertical="center"/>
    </xf>
    <xf numFmtId="9" fontId="5" fillId="0" borderId="1"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1" xfId="1" applyFont="1" applyBorder="1" applyAlignment="1">
      <alignment horizontal="right" vertical="center" wrapText="1"/>
    </xf>
    <xf numFmtId="9" fontId="5" fillId="0" borderId="14" xfId="5" applyNumberFormat="1" applyFont="1" applyBorder="1" applyAlignment="1">
      <alignment horizontal="right" vertical="center"/>
    </xf>
    <xf numFmtId="0" fontId="13" fillId="0" borderId="0" xfId="5" applyFont="1" applyAlignment="1">
      <alignment horizontal="left" vertical="center"/>
    </xf>
    <xf numFmtId="0" fontId="6" fillId="3" borderId="11" xfId="5" applyFont="1" applyFill="1" applyBorder="1" applyAlignment="1">
      <alignment horizontal="center" vertical="center" wrapText="1"/>
    </xf>
    <xf numFmtId="9" fontId="6" fillId="0" borderId="11" xfId="1" applyFont="1" applyBorder="1" applyAlignment="1">
      <alignment vertical="center"/>
    </xf>
    <xf numFmtId="9" fontId="6" fillId="0" borderId="7" xfId="1" applyFont="1" applyBorder="1" applyAlignment="1">
      <alignment vertical="center"/>
    </xf>
    <xf numFmtId="9" fontId="6" fillId="0" borderId="10" xfId="1" applyFont="1" applyBorder="1" applyAlignment="1">
      <alignment vertical="center"/>
    </xf>
    <xf numFmtId="9" fontId="6" fillId="0" borderId="3" xfId="1" applyFont="1" applyBorder="1" applyAlignment="1">
      <alignment vertical="center"/>
    </xf>
    <xf numFmtId="10" fontId="5" fillId="0" borderId="3" xfId="5" applyNumberFormat="1" applyFont="1" applyBorder="1" applyAlignment="1">
      <alignment vertical="center"/>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3" xfId="5" applyNumberFormat="1" applyFont="1" applyBorder="1" applyAlignment="1">
      <alignment vertical="center"/>
    </xf>
    <xf numFmtId="167" fontId="5" fillId="0" borderId="0" xfId="5" applyNumberFormat="1" applyFont="1" applyAlignment="1">
      <alignment horizontal="right" vertical="center"/>
    </xf>
    <xf numFmtId="0" fontId="7" fillId="5" borderId="1" xfId="5" applyFont="1" applyFill="1" applyBorder="1" applyAlignment="1">
      <alignment vertical="center"/>
    </xf>
    <xf numFmtId="167" fontId="8" fillId="5" borderId="1" xfId="5" applyNumberFormat="1" applyFont="1" applyFill="1" applyBorder="1" applyAlignment="1">
      <alignment horizontal="center" vertical="center"/>
    </xf>
    <xf numFmtId="16" fontId="5" fillId="0" borderId="10" xfId="5" applyNumberFormat="1" applyFont="1" applyBorder="1" applyAlignment="1">
      <alignment horizontal="center" vertical="center"/>
    </xf>
    <xf numFmtId="0" fontId="5" fillId="0" borderId="10" xfId="5" applyFont="1" applyBorder="1" applyAlignment="1">
      <alignment horizontal="center" vertical="center"/>
    </xf>
    <xf numFmtId="4" fontId="5" fillId="0" borderId="0" xfId="5" applyNumberFormat="1" applyFont="1" applyAlignment="1">
      <alignment horizontal="right" vertical="center"/>
    </xf>
    <xf numFmtId="0" fontId="5" fillId="0" borderId="4" xfId="5" applyFont="1" applyBorder="1" applyAlignment="1">
      <alignment horizontal="center" vertical="center"/>
    </xf>
    <xf numFmtId="167" fontId="5" fillId="0" borderId="17" xfId="5" applyNumberFormat="1" applyFont="1" applyBorder="1" applyAlignment="1">
      <alignment horizontal="center" vertical="center"/>
    </xf>
    <xf numFmtId="167" fontId="5" fillId="0" borderId="4" xfId="5" applyNumberFormat="1" applyFont="1" applyBorder="1" applyAlignment="1">
      <alignment horizontal="center" vertical="center"/>
    </xf>
    <xf numFmtId="0" fontId="5" fillId="0" borderId="18" xfId="5" applyFont="1" applyBorder="1" applyAlignment="1">
      <alignment horizontal="center" vertical="center"/>
    </xf>
    <xf numFmtId="0" fontId="7" fillId="0" borderId="3" xfId="5" applyFont="1" applyBorder="1" applyAlignment="1">
      <alignment vertical="center"/>
    </xf>
    <xf numFmtId="0" fontId="14" fillId="3" borderId="3" xfId="5" applyFont="1" applyFill="1" applyBorder="1" applyAlignment="1">
      <alignment vertical="center" wrapText="1"/>
    </xf>
    <xf numFmtId="0" fontId="5" fillId="0" borderId="8" xfId="5" applyFont="1" applyBorder="1" applyAlignment="1">
      <alignment horizontal="right" vertical="center"/>
    </xf>
    <xf numFmtId="37" fontId="5" fillId="0" borderId="1" xfId="5" applyNumberFormat="1" applyFont="1" applyBorder="1" applyAlignment="1">
      <alignment horizontal="right" vertical="center"/>
    </xf>
    <xf numFmtId="37" fontId="8" fillId="0" borderId="1" xfId="5" applyNumberFormat="1" applyFont="1" applyBorder="1" applyAlignment="1">
      <alignment horizontal="right" vertical="center"/>
    </xf>
    <xf numFmtId="0" fontId="14" fillId="3" borderId="3" xfId="5" applyFont="1" applyFill="1" applyBorder="1" applyAlignment="1">
      <alignment vertical="center"/>
    </xf>
    <xf numFmtId="37" fontId="5" fillId="0" borderId="8" xfId="5" applyNumberFormat="1" applyFont="1" applyBorder="1" applyAlignment="1">
      <alignment horizontal="right" vertical="center"/>
    </xf>
    <xf numFmtId="0" fontId="5" fillId="0" borderId="1" xfId="5" applyFont="1" applyBorder="1" applyAlignment="1">
      <alignment horizontal="right" vertical="center"/>
    </xf>
    <xf numFmtId="0" fontId="8" fillId="0" borderId="1" xfId="5" applyFont="1" applyBorder="1" applyAlignment="1">
      <alignment horizontal="right" vertical="center"/>
    </xf>
    <xf numFmtId="0" fontId="8" fillId="0" borderId="8"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37" fontId="5" fillId="0" borderId="4" xfId="5" applyNumberFormat="1" applyFont="1" applyBorder="1" applyAlignment="1">
      <alignment vertical="center"/>
    </xf>
    <xf numFmtId="37" fontId="5" fillId="0" borderId="0" xfId="5" applyNumberFormat="1" applyFont="1" applyAlignment="1">
      <alignment horizontal="right" vertical="center"/>
    </xf>
    <xf numFmtId="0" fontId="5" fillId="0" borderId="10" xfId="5" applyFont="1" applyBorder="1" applyAlignment="1">
      <alignment vertical="center"/>
    </xf>
    <xf numFmtId="37" fontId="8" fillId="0" borderId="10" xfId="5" applyNumberFormat="1" applyFont="1" applyBorder="1" applyAlignment="1">
      <alignment vertical="center"/>
    </xf>
    <xf numFmtId="37" fontId="8" fillId="0" borderId="0" xfId="5" applyNumberFormat="1" applyFont="1" applyAlignment="1">
      <alignment horizontal="right" vertical="center"/>
    </xf>
    <xf numFmtId="37" fontId="5" fillId="0" borderId="12" xfId="5" applyNumberFormat="1" applyFont="1" applyBorder="1" applyAlignment="1">
      <alignment horizontal="right" vertical="center"/>
    </xf>
    <xf numFmtId="0" fontId="8" fillId="0" borderId="8" xfId="5" applyFont="1" applyBorder="1" applyAlignment="1">
      <alignment vertical="center"/>
    </xf>
    <xf numFmtId="37" fontId="8" fillId="0" borderId="12" xfId="5" applyNumberFormat="1" applyFont="1" applyBorder="1" applyAlignment="1">
      <alignment horizontal="right" vertical="center"/>
    </xf>
    <xf numFmtId="0" fontId="5" fillId="0" borderId="1" xfId="5" applyFont="1" applyBorder="1" applyAlignment="1">
      <alignment horizontal="right" vertical="center" wrapText="1"/>
    </xf>
    <xf numFmtId="0" fontId="0" fillId="0" borderId="0" xfId="0" applyAlignment="1">
      <alignment vertical="center"/>
    </xf>
    <xf numFmtId="0" fontId="21"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40" fillId="0" borderId="1" xfId="2" applyFont="1" applyBorder="1" applyAlignment="1">
      <alignment horizontal="left" vertical="center" wrapText="1"/>
    </xf>
    <xf numFmtId="0" fontId="10"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0" xfId="4" applyFont="1" applyAlignment="1">
      <alignment vertical="center" wrapText="1"/>
    </xf>
    <xf numFmtId="0" fontId="7" fillId="0" borderId="1"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3" xfId="4" applyFont="1" applyBorder="1" applyAlignment="1">
      <alignment vertical="center"/>
    </xf>
    <xf numFmtId="0" fontId="8" fillId="0" borderId="3" xfId="4" applyFont="1" applyBorder="1" applyAlignment="1">
      <alignment vertical="center"/>
    </xf>
    <xf numFmtId="0" fontId="12" fillId="0" borderId="0" xfId="4" applyFont="1" applyAlignment="1">
      <alignment horizontal="left" vertical="center"/>
    </xf>
    <xf numFmtId="0" fontId="9" fillId="0" borderId="0" xfId="4" applyFont="1" applyAlignment="1">
      <alignment vertical="center"/>
    </xf>
    <xf numFmtId="0" fontId="9" fillId="0" borderId="0" xfId="4" applyFont="1" applyAlignment="1">
      <alignment horizontal="left" vertical="center"/>
    </xf>
    <xf numFmtId="0" fontId="8" fillId="0" borderId="5" xfId="5" applyFont="1" applyBorder="1" applyAlignment="1">
      <alignment horizontal="center" vertical="center"/>
    </xf>
    <xf numFmtId="0" fontId="19" fillId="0" borderId="0" xfId="0" applyFont="1" applyAlignment="1">
      <alignment horizontal="center" vertical="center"/>
    </xf>
    <xf numFmtId="2" fontId="5" fillId="0" borderId="4"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21" fillId="0" borderId="0" xfId="5" applyFont="1" applyAlignment="1">
      <alignment vertical="center" wrapText="1"/>
    </xf>
    <xf numFmtId="0" fontId="21" fillId="0" borderId="4" xfId="5" applyFont="1" applyBorder="1" applyAlignment="1">
      <alignment vertical="center" wrapText="1"/>
    </xf>
    <xf numFmtId="0" fontId="18" fillId="0" borderId="0" xfId="5" applyFont="1" applyAlignment="1">
      <alignment vertical="center" wrapText="1"/>
    </xf>
    <xf numFmtId="0" fontId="5" fillId="0" borderId="17" xfId="5" applyFont="1" applyBorder="1" applyAlignment="1">
      <alignment horizontal="left" vertical="center" wrapText="1"/>
    </xf>
    <xf numFmtId="0" fontId="8" fillId="4" borderId="1" xfId="5" applyFont="1" applyFill="1" applyBorder="1" applyAlignment="1">
      <alignment vertical="center"/>
    </xf>
    <xf numFmtId="0" fontId="8" fillId="3" borderId="1" xfId="5" applyFont="1" applyFill="1" applyBorder="1" applyAlignment="1">
      <alignment horizontal="center" vertical="center"/>
    </xf>
    <xf numFmtId="0" fontId="13" fillId="5" borderId="1" xfId="5" applyFont="1" applyFill="1" applyBorder="1" applyAlignment="1">
      <alignment horizontal="left" vertical="center" wrapText="1"/>
    </xf>
    <xf numFmtId="0" fontId="8" fillId="5" borderId="8"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0" xfId="5" applyNumberFormat="1" applyFont="1" applyBorder="1" applyAlignment="1">
      <alignment horizontal="center" vertical="center"/>
    </xf>
    <xf numFmtId="0" fontId="5" fillId="5" borderId="1" xfId="5" applyFont="1" applyFill="1" applyBorder="1" applyAlignment="1">
      <alignment vertical="center"/>
    </xf>
    <xf numFmtId="0" fontId="11" fillId="0" borderId="0" xfId="5" applyFont="1" applyAlignment="1">
      <alignment horizontal="left" vertical="center" wrapText="1"/>
    </xf>
    <xf numFmtId="0" fontId="8" fillId="0" borderId="10" xfId="5" applyFont="1" applyBorder="1" applyAlignment="1">
      <alignment vertical="center"/>
    </xf>
    <xf numFmtId="5" fontId="5" fillId="0" borderId="1" xfId="5" applyNumberFormat="1" applyFont="1" applyBorder="1" applyAlignment="1">
      <alignment horizontal="right" vertical="center"/>
    </xf>
    <xf numFmtId="166" fontId="8" fillId="0" borderId="1" xfId="5" applyNumberFormat="1" applyFont="1" applyBorder="1" applyAlignment="1">
      <alignment vertical="center"/>
    </xf>
    <xf numFmtId="166" fontId="5" fillId="0" borderId="1" xfId="5" applyNumberFormat="1" applyFont="1" applyBorder="1" applyAlignment="1">
      <alignment horizontal="right" vertical="center"/>
    </xf>
    <xf numFmtId="166" fontId="5" fillId="0" borderId="11" xfId="5" applyNumberFormat="1" applyFont="1" applyBorder="1" applyAlignment="1">
      <alignment horizontal="right" vertical="center"/>
    </xf>
    <xf numFmtId="0" fontId="21" fillId="5" borderId="1" xfId="5" applyFont="1" applyFill="1" applyBorder="1" applyAlignment="1">
      <alignment vertical="center"/>
    </xf>
    <xf numFmtId="0" fontId="21" fillId="0" borderId="1" xfId="5" applyFont="1" applyBorder="1" applyAlignment="1">
      <alignment vertical="center"/>
    </xf>
    <xf numFmtId="0" fontId="21" fillId="0" borderId="0" xfId="5" applyFont="1" applyAlignment="1">
      <alignment vertical="center"/>
    </xf>
    <xf numFmtId="0" fontId="18" fillId="0" borderId="0" xfId="5" applyFont="1" applyAlignment="1">
      <alignment horizontal="left" vertical="center" wrapText="1"/>
    </xf>
    <xf numFmtId="1" fontId="5" fillId="0" borderId="3" xfId="5" applyNumberFormat="1" applyFont="1" applyBorder="1" applyAlignment="1">
      <alignment horizontal="center" vertical="center"/>
    </xf>
    <xf numFmtId="168" fontId="5" fillId="0" borderId="3"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3" xfId="5" applyFont="1" applyBorder="1" applyAlignment="1">
      <alignment horizontal="left" vertical="center"/>
    </xf>
    <xf numFmtId="16" fontId="5" fillId="0" borderId="17" xfId="5" applyNumberFormat="1" applyFont="1" applyBorder="1" applyAlignment="1">
      <alignment horizontal="center" vertical="center"/>
    </xf>
    <xf numFmtId="0" fontId="5" fillId="0" borderId="3" xfId="5" applyFont="1" applyBorder="1" applyAlignment="1">
      <alignment vertical="center"/>
    </xf>
    <xf numFmtId="167" fontId="5" fillId="0" borderId="0" xfId="5" applyNumberFormat="1" applyFont="1" applyAlignment="1">
      <alignment vertical="center"/>
    </xf>
    <xf numFmtId="16" fontId="5" fillId="0" borderId="4" xfId="5" applyNumberFormat="1" applyFont="1" applyBorder="1" applyAlignment="1">
      <alignment horizontal="left" vertical="center"/>
    </xf>
    <xf numFmtId="0" fontId="21" fillId="0" borderId="3" xfId="5" applyFont="1" applyBorder="1" applyAlignment="1">
      <alignment horizontal="center" vertical="center" wrapText="1"/>
    </xf>
    <xf numFmtId="0" fontId="21" fillId="0" borderId="25" xfId="5" applyFont="1" applyBorder="1" applyAlignment="1">
      <alignment horizontal="center" vertical="center" wrapText="1"/>
    </xf>
    <xf numFmtId="0" fontId="21" fillId="0" borderId="26" xfId="5" applyFont="1" applyBorder="1" applyAlignment="1">
      <alignment horizontal="center" vertical="center" wrapText="1"/>
    </xf>
    <xf numFmtId="0" fontId="21" fillId="0" borderId="27" xfId="5" applyFont="1" applyBorder="1" applyAlignment="1">
      <alignment horizontal="center" vertical="center" wrapText="1"/>
    </xf>
    <xf numFmtId="0" fontId="20" fillId="5" borderId="1" xfId="5" applyFont="1" applyFill="1" applyBorder="1" applyAlignment="1">
      <alignment horizontal="center" vertical="center"/>
    </xf>
    <xf numFmtId="0" fontId="22" fillId="0" borderId="0" xfId="5" applyFont="1" applyAlignment="1">
      <alignment vertical="center" wrapText="1"/>
    </xf>
    <xf numFmtId="49" fontId="8" fillId="0" borderId="1" xfId="5" applyNumberFormat="1" applyFont="1" applyBorder="1" applyAlignment="1">
      <alignment horizontal="center" vertical="center"/>
    </xf>
    <xf numFmtId="0" fontId="7" fillId="0" borderId="28" xfId="5" applyFont="1" applyBorder="1" applyAlignment="1">
      <alignment vertical="center" wrapText="1"/>
    </xf>
    <xf numFmtId="0" fontId="7" fillId="0" borderId="29" xfId="5" quotePrefix="1" applyFont="1" applyBorder="1" applyAlignment="1">
      <alignment horizontal="center" vertical="center" wrapText="1"/>
    </xf>
    <xf numFmtId="0" fontId="7" fillId="10" borderId="24" xfId="5" applyFont="1" applyFill="1" applyBorder="1" applyAlignment="1">
      <alignment vertical="center" wrapText="1"/>
    </xf>
    <xf numFmtId="0" fontId="7" fillId="0" borderId="30" xfId="5" quotePrefix="1" applyFont="1" applyBorder="1" applyAlignment="1">
      <alignment horizontal="center" vertical="center" wrapText="1"/>
    </xf>
    <xf numFmtId="0" fontId="7" fillId="0" borderId="24" xfId="5" applyFont="1" applyBorder="1" applyAlignment="1">
      <alignment vertical="center" wrapText="1"/>
    </xf>
    <xf numFmtId="0" fontId="7"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1" xfId="5" applyFont="1" applyBorder="1" applyAlignment="1">
      <alignment horizontal="center" vertical="top"/>
    </xf>
    <xf numFmtId="0" fontId="7" fillId="0" borderId="0" xfId="4" applyFont="1" applyAlignment="1">
      <alignment horizontal="left" vertical="center" wrapText="1"/>
    </xf>
    <xf numFmtId="0" fontId="5" fillId="0" borderId="4" xfId="5" applyFont="1" applyBorder="1" applyAlignment="1">
      <alignment horizontal="center" vertical="top"/>
    </xf>
    <xf numFmtId="0" fontId="3" fillId="0" borderId="0" xfId="5" applyAlignment="1">
      <alignment vertical="top"/>
    </xf>
    <xf numFmtId="9" fontId="7" fillId="0" borderId="29" xfId="1" applyFont="1" applyBorder="1" applyAlignment="1">
      <alignment vertical="center" wrapText="1"/>
    </xf>
    <xf numFmtId="9" fontId="5" fillId="0" borderId="1" xfId="1" applyFont="1" applyBorder="1" applyAlignment="1">
      <alignment horizontal="center" vertical="center"/>
    </xf>
    <xf numFmtId="10" fontId="8" fillId="0" borderId="1" xfId="1" applyNumberFormat="1" applyFont="1" applyBorder="1" applyAlignment="1">
      <alignment horizontal="center" vertical="center"/>
    </xf>
    <xf numFmtId="0" fontId="2" fillId="0" borderId="1" xfId="2" applyBorder="1" applyAlignment="1">
      <alignment horizontal="left" vertical="center" wrapText="1"/>
    </xf>
    <xf numFmtId="0" fontId="7" fillId="0" borderId="1" xfId="4" applyFont="1" applyBorder="1" applyAlignment="1">
      <alignment horizontal="left" vertical="top" wrapText="1"/>
    </xf>
    <xf numFmtId="0" fontId="7" fillId="0" borderId="1" xfId="0" applyFont="1" applyBorder="1" applyAlignment="1">
      <alignment horizontal="left" vertical="top" wrapText="1"/>
    </xf>
    <xf numFmtId="0" fontId="2" fillId="0" borderId="2" xfId="2" applyBorder="1" applyAlignment="1">
      <alignment horizontal="left" vertical="center" wrapText="1"/>
    </xf>
    <xf numFmtId="0" fontId="2" fillId="0" borderId="0" xfId="2"/>
    <xf numFmtId="169" fontId="5" fillId="0" borderId="3" xfId="5" applyNumberFormat="1" applyFont="1" applyBorder="1" applyAlignment="1">
      <alignment horizontal="center" vertical="center"/>
    </xf>
    <xf numFmtId="169" fontId="5" fillId="0" borderId="1" xfId="5" applyNumberFormat="1" applyFont="1" applyBorder="1" applyAlignment="1">
      <alignment horizontal="left" vertical="center" wrapText="1"/>
    </xf>
    <xf numFmtId="172" fontId="5" fillId="0" borderId="1" xfId="5" applyNumberFormat="1" applyFont="1" applyBorder="1" applyAlignment="1">
      <alignment horizontal="center" vertical="center"/>
    </xf>
    <xf numFmtId="0" fontId="27" fillId="0" borderId="3" xfId="5" applyFont="1" applyBorder="1" applyAlignment="1">
      <alignment horizontal="center" vertical="center" wrapText="1"/>
    </xf>
    <xf numFmtId="10" fontId="7" fillId="0" borderId="0" xfId="5" applyNumberFormat="1" applyFont="1" applyAlignment="1">
      <alignment horizontal="right" vertical="center"/>
    </xf>
    <xf numFmtId="10" fontId="7" fillId="0" borderId="1" xfId="5" applyNumberFormat="1" applyFont="1" applyBorder="1" applyAlignment="1">
      <alignment horizontal="right" vertical="center"/>
    </xf>
    <xf numFmtId="167" fontId="7" fillId="0" borderId="0" xfId="5" applyNumberFormat="1" applyFont="1" applyAlignment="1">
      <alignment horizontal="center" vertical="center"/>
    </xf>
    <xf numFmtId="49" fontId="5" fillId="0" borderId="11" xfId="5" applyNumberFormat="1" applyFont="1" applyBorder="1" applyAlignment="1">
      <alignment horizontal="center" vertical="center"/>
    </xf>
    <xf numFmtId="168" fontId="5" fillId="0" borderId="1" xfId="0" applyNumberFormat="1" applyFont="1" applyBorder="1" applyAlignment="1">
      <alignment horizontal="center" vertical="center"/>
    </xf>
    <xf numFmtId="173" fontId="5" fillId="0" borderId="1" xfId="0" applyNumberFormat="1" applyFont="1" applyBorder="1" applyAlignment="1">
      <alignment horizontal="center" vertical="center" wrapText="1"/>
    </xf>
    <xf numFmtId="169" fontId="5" fillId="0" borderId="9" xfId="5" applyNumberFormat="1" applyFont="1" applyBorder="1" applyAlignment="1">
      <alignment horizontal="center" vertical="center" wrapText="1"/>
    </xf>
    <xf numFmtId="169" fontId="5" fillId="0" borderId="1" xfId="5" applyNumberFormat="1" applyFont="1" applyBorder="1" applyAlignment="1">
      <alignment horizontal="center" vertical="center" wrapText="1"/>
    </xf>
    <xf numFmtId="169" fontId="7" fillId="0" borderId="29" xfId="1" applyNumberFormat="1" applyFont="1" applyBorder="1" applyAlignment="1">
      <alignment vertical="center" wrapText="1"/>
    </xf>
    <xf numFmtId="169" fontId="5" fillId="0" borderId="1" xfId="1" applyNumberFormat="1" applyFont="1" applyBorder="1" applyAlignment="1">
      <alignment horizontal="center" vertical="center"/>
    </xf>
    <xf numFmtId="0" fontId="2" fillId="0" borderId="4" xfId="2" applyBorder="1" applyAlignment="1">
      <alignment horizontal="left" wrapText="1"/>
    </xf>
    <xf numFmtId="0" fontId="6" fillId="0" borderId="4" xfId="0" applyFont="1" applyBorder="1"/>
    <xf numFmtId="0" fontId="8" fillId="0" borderId="0" xfId="4" applyFont="1" applyAlignment="1">
      <alignment horizontal="left" vertical="center" wrapText="1"/>
    </xf>
    <xf numFmtId="0" fontId="7" fillId="0" borderId="0" xfId="4" applyFont="1" applyAlignment="1">
      <alignment vertical="center"/>
    </xf>
    <xf numFmtId="0" fontId="11" fillId="0" borderId="0" xfId="4" applyFont="1" applyAlignment="1">
      <alignment horizontal="left" vertical="center" wrapText="1"/>
    </xf>
    <xf numFmtId="0" fontId="4" fillId="2" borderId="0" xfId="4" applyFont="1" applyFill="1" applyAlignment="1">
      <alignment horizontal="center" vertical="center"/>
    </xf>
    <xf numFmtId="0" fontId="6" fillId="0" borderId="0" xfId="4" applyFont="1" applyAlignment="1">
      <alignment vertical="center"/>
    </xf>
    <xf numFmtId="0" fontId="5" fillId="0" borderId="0" xfId="4" applyFont="1" applyAlignment="1">
      <alignment horizontal="left" vertical="center" wrapText="1"/>
    </xf>
    <xf numFmtId="0" fontId="40" fillId="0" borderId="4" xfId="2" applyFont="1" applyBorder="1" applyAlignment="1">
      <alignment horizontal="left" vertical="center" wrapText="1"/>
    </xf>
    <xf numFmtId="0" fontId="6" fillId="0" borderId="4" xfId="4" applyFont="1" applyBorder="1" applyAlignment="1">
      <alignment vertical="center"/>
    </xf>
    <xf numFmtId="0" fontId="5" fillId="0" borderId="5" xfId="4" applyFont="1" applyBorder="1" applyAlignment="1">
      <alignment horizontal="left" vertical="center" wrapText="1"/>
    </xf>
    <xf numFmtId="0" fontId="6" fillId="0" borderId="5" xfId="4" applyFont="1" applyBorder="1" applyAlignment="1">
      <alignment vertical="center"/>
    </xf>
    <xf numFmtId="0" fontId="2" fillId="0" borderId="8" xfId="2" applyBorder="1" applyAlignment="1">
      <alignment horizontal="center" vertical="center"/>
    </xf>
    <xf numFmtId="0" fontId="6" fillId="0" borderId="10" xfId="4" applyFont="1" applyBorder="1"/>
    <xf numFmtId="0" fontId="6" fillId="0" borderId="11" xfId="4" applyFont="1" applyBorder="1"/>
    <xf numFmtId="0" fontId="5" fillId="0" borderId="4" xfId="5" applyFont="1" applyBorder="1" applyAlignment="1">
      <alignment horizontal="left" vertical="center" wrapText="1"/>
    </xf>
    <xf numFmtId="0" fontId="4" fillId="2" borderId="0" xfId="5" applyFont="1" applyFill="1" applyAlignment="1">
      <alignment horizontal="center" vertical="center"/>
    </xf>
    <xf numFmtId="0" fontId="6" fillId="0" borderId="0" xfId="5" applyFont="1" applyAlignment="1">
      <alignment vertical="center"/>
    </xf>
    <xf numFmtId="0" fontId="8"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10"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8" xfId="5" applyFont="1" applyFill="1" applyBorder="1" applyAlignment="1">
      <alignment vertical="center"/>
    </xf>
    <xf numFmtId="0" fontId="6" fillId="0" borderId="11" xfId="5" applyFont="1" applyBorder="1" applyAlignment="1">
      <alignment vertical="center"/>
    </xf>
    <xf numFmtId="0" fontId="5" fillId="0" borderId="8" xfId="5" applyFont="1" applyBorder="1" applyAlignment="1">
      <alignment vertical="center"/>
    </xf>
    <xf numFmtId="0" fontId="7" fillId="0" borderId="8" xfId="5" applyFont="1" applyBorder="1" applyAlignment="1">
      <alignment vertical="center"/>
    </xf>
    <xf numFmtId="0" fontId="8" fillId="0" borderId="8" xfId="5" applyFont="1" applyBorder="1" applyAlignment="1">
      <alignment vertical="center"/>
    </xf>
    <xf numFmtId="0" fontId="15" fillId="5" borderId="6" xfId="5" applyFont="1" applyFill="1" applyBorder="1" applyAlignment="1">
      <alignment horizontal="center" vertical="center" wrapText="1"/>
    </xf>
    <xf numFmtId="0" fontId="6" fillId="0" borderId="9" xfId="5" applyFont="1" applyBorder="1" applyAlignment="1">
      <alignment vertical="center"/>
    </xf>
    <xf numFmtId="0" fontId="20" fillId="0" borderId="6" xfId="5" applyFont="1" applyBorder="1" applyAlignment="1">
      <alignment horizontal="center" vertical="center" wrapText="1"/>
    </xf>
    <xf numFmtId="0" fontId="8" fillId="0" borderId="0" xfId="5" applyFont="1" applyAlignment="1">
      <alignment horizontal="center" vertical="center" wrapText="1"/>
    </xf>
    <xf numFmtId="0" fontId="7" fillId="0" borderId="0" xfId="5" applyFont="1" applyAlignment="1">
      <alignment vertical="center"/>
    </xf>
    <xf numFmtId="0" fontId="15" fillId="0" borderId="4" xfId="5" applyFont="1" applyBorder="1" applyAlignment="1">
      <alignment horizontal="center" vertical="center" wrapText="1"/>
    </xf>
    <xf numFmtId="0" fontId="6" fillId="0" borderId="4" xfId="5" applyFont="1" applyBorder="1" applyAlignment="1">
      <alignment vertical="center"/>
    </xf>
    <xf numFmtId="0" fontId="21" fillId="0" borderId="8" xfId="5" applyFont="1" applyBorder="1" applyAlignment="1">
      <alignment horizontal="left" vertical="center" wrapText="1"/>
    </xf>
    <xf numFmtId="0" fontId="6" fillId="0" borderId="10" xfId="5" applyFont="1" applyBorder="1" applyAlignment="1">
      <alignment vertical="center"/>
    </xf>
    <xf numFmtId="0" fontId="24" fillId="0" borderId="0" xfId="5" applyFont="1" applyAlignment="1">
      <alignment horizontal="center" vertical="center" wrapText="1"/>
    </xf>
    <xf numFmtId="0" fontId="25" fillId="5" borderId="6" xfId="5" applyFont="1" applyFill="1" applyBorder="1" applyAlignment="1">
      <alignment horizontal="center" vertical="center" wrapText="1"/>
    </xf>
    <xf numFmtId="0" fontId="5" fillId="5" borderId="8" xfId="5" applyFont="1" applyFill="1" applyBorder="1" applyAlignment="1">
      <alignment horizontal="center" vertical="center"/>
    </xf>
    <xf numFmtId="0" fontId="22" fillId="0" borderId="8" xfId="5" applyFont="1" applyBorder="1" applyAlignment="1">
      <alignment horizontal="left" vertical="center" wrapText="1"/>
    </xf>
    <xf numFmtId="0" fontId="7"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7" xfId="5" applyFont="1" applyBorder="1" applyAlignment="1">
      <alignment horizontal="left" vertical="center" wrapText="1"/>
    </xf>
    <xf numFmtId="0" fontId="7" fillId="0" borderId="0" xfId="5" applyFont="1" applyAlignment="1">
      <alignment vertical="center" wrapText="1"/>
    </xf>
    <xf numFmtId="0" fontId="8" fillId="3" borderId="8" xfId="5" applyFont="1" applyFill="1" applyBorder="1" applyAlignment="1">
      <alignment horizontal="center" vertical="center" wrapText="1"/>
    </xf>
    <xf numFmtId="0" fontId="14" fillId="3" borderId="10" xfId="5" applyFont="1" applyFill="1" applyBorder="1" applyAlignment="1">
      <alignment horizontal="center" vertical="center"/>
    </xf>
    <xf numFmtId="0" fontId="14" fillId="3" borderId="11" xfId="5" applyFont="1" applyFill="1" applyBorder="1" applyAlignment="1">
      <alignment horizontal="center" vertical="center"/>
    </xf>
    <xf numFmtId="0" fontId="8" fillId="0" borderId="0" xfId="5" applyFont="1" applyAlignment="1">
      <alignment horizontal="left" vertical="center"/>
    </xf>
    <xf numFmtId="0" fontId="5" fillId="0" borderId="8" xfId="5" applyFont="1" applyBorder="1" applyAlignment="1">
      <alignment horizontal="left" vertical="center" wrapText="1"/>
    </xf>
    <xf numFmtId="0" fontId="13" fillId="0" borderId="0" xfId="5" applyFont="1" applyAlignment="1">
      <alignment vertical="center"/>
    </xf>
    <xf numFmtId="0" fontId="27" fillId="0" borderId="0" xfId="5" applyFont="1" applyAlignment="1">
      <alignment horizontal="left" vertical="center"/>
    </xf>
    <xf numFmtId="0" fontId="6" fillId="0" borderId="13" xfId="5" applyFont="1" applyBorder="1" applyAlignment="1">
      <alignment vertical="center"/>
    </xf>
    <xf numFmtId="0" fontId="5" fillId="0" borderId="14" xfId="5" applyFont="1" applyBorder="1" applyAlignment="1">
      <alignment horizontal="left" vertical="center" wrapText="1"/>
    </xf>
    <xf numFmtId="0" fontId="7" fillId="0" borderId="14" xfId="5" applyFont="1" applyBorder="1" applyAlignment="1">
      <alignment horizontal="left" vertical="center" wrapText="1"/>
    </xf>
    <xf numFmtId="0" fontId="21" fillId="0" borderId="0" xfId="5" applyFont="1" applyAlignment="1">
      <alignment horizontal="left" vertical="center"/>
    </xf>
    <xf numFmtId="0" fontId="8" fillId="5" borderId="8" xfId="5" applyFont="1" applyFill="1" applyBorder="1" applyAlignment="1">
      <alignment horizontal="center" vertical="center"/>
    </xf>
    <xf numFmtId="0" fontId="5" fillId="0" borderId="0" xfId="5" applyFont="1" applyAlignment="1">
      <alignment vertical="center" wrapText="1"/>
    </xf>
    <xf numFmtId="0" fontId="7" fillId="0" borderId="0" xfId="5" applyFont="1" applyAlignment="1">
      <alignment horizontal="left" vertical="center"/>
    </xf>
    <xf numFmtId="0" fontId="8" fillId="0" borderId="4" xfId="5" applyFont="1" applyBorder="1" applyAlignment="1">
      <alignment vertical="center" wrapText="1"/>
    </xf>
    <xf numFmtId="0" fontId="8" fillId="0" borderId="0" xfId="5" applyFont="1" applyAlignment="1">
      <alignment vertical="center" wrapText="1"/>
    </xf>
    <xf numFmtId="0" fontId="5" fillId="0" borderId="15" xfId="5" applyFont="1" applyBorder="1" applyAlignment="1">
      <alignment horizontal="center" vertical="center" wrapText="1"/>
    </xf>
    <xf numFmtId="0" fontId="5" fillId="0" borderId="5" xfId="5" applyFont="1" applyBorder="1" applyAlignment="1">
      <alignment horizontal="center" vertical="center" wrapText="1"/>
    </xf>
    <xf numFmtId="0" fontId="5" fillId="0" borderId="7" xfId="5" applyFont="1" applyBorder="1" applyAlignment="1">
      <alignment horizontal="center" vertical="center" wrapText="1"/>
    </xf>
    <xf numFmtId="0" fontId="5" fillId="0" borderId="16" xfId="5" applyFont="1" applyBorder="1" applyAlignment="1">
      <alignment horizontal="center" vertical="center" wrapText="1"/>
    </xf>
    <xf numFmtId="0" fontId="5" fillId="0" borderId="4" xfId="5" applyFont="1" applyBorder="1" applyAlignment="1">
      <alignment horizontal="center" vertical="center" wrapText="1"/>
    </xf>
    <xf numFmtId="0" fontId="5" fillId="0" borderId="12" xfId="5" applyFont="1" applyBorder="1" applyAlignment="1">
      <alignment horizontal="center" vertical="center" wrapText="1"/>
    </xf>
    <xf numFmtId="0" fontId="27" fillId="0" borderId="0" xfId="5" applyFont="1" applyAlignment="1">
      <alignment vertical="center" wrapText="1"/>
    </xf>
    <xf numFmtId="0" fontId="8" fillId="5" borderId="8" xfId="5" applyFont="1" applyFill="1" applyBorder="1" applyAlignment="1">
      <alignment horizontal="center" vertical="center" wrapText="1"/>
    </xf>
    <xf numFmtId="0" fontId="5" fillId="0" borderId="8" xfId="5" applyFont="1" applyBorder="1" applyAlignment="1">
      <alignment horizontal="left" vertical="center"/>
    </xf>
    <xf numFmtId="0" fontId="13" fillId="0" borderId="0" xfId="5" applyFont="1" applyAlignment="1">
      <alignment horizontal="left" vertical="center" wrapText="1"/>
    </xf>
    <xf numFmtId="0" fontId="13" fillId="5" borderId="8" xfId="5" applyFont="1" applyFill="1" applyBorder="1" applyAlignment="1">
      <alignment horizontal="center" vertical="center" wrapText="1"/>
    </xf>
    <xf numFmtId="0" fontId="5" fillId="0" borderId="15" xfId="5" applyFont="1" applyBorder="1" applyAlignment="1">
      <alignment horizontal="left" vertical="center"/>
    </xf>
    <xf numFmtId="0" fontId="6" fillId="0" borderId="7" xfId="5" applyFont="1" applyBorder="1" applyAlignment="1">
      <alignment vertical="center"/>
    </xf>
    <xf numFmtId="0" fontId="18" fillId="0" borderId="0" xfId="5" applyFont="1" applyAlignment="1">
      <alignment horizontal="left" vertical="center"/>
    </xf>
    <xf numFmtId="0" fontId="5" fillId="0" borderId="6" xfId="5" applyFont="1" applyBorder="1" applyAlignment="1">
      <alignment horizontal="center" vertical="center"/>
    </xf>
    <xf numFmtId="0" fontId="6" fillId="0" borderId="18" xfId="5" applyFont="1" applyBorder="1" applyAlignment="1">
      <alignment vertical="center"/>
    </xf>
    <xf numFmtId="0" fontId="5" fillId="0" borderId="6" xfId="5" applyFont="1" applyBorder="1" applyAlignment="1">
      <alignment horizontal="center" vertical="center" wrapText="1"/>
    </xf>
    <xf numFmtId="0" fontId="6" fillId="0" borderId="12" xfId="5" applyFont="1" applyBorder="1" applyAlignment="1">
      <alignment vertical="center"/>
    </xf>
    <xf numFmtId="0" fontId="5" fillId="0" borderId="4" xfId="5" applyFont="1" applyBorder="1" applyAlignment="1">
      <alignment horizontal="left" vertical="center"/>
    </xf>
    <xf numFmtId="0" fontId="21" fillId="0" borderId="0" xfId="5" applyFont="1" applyAlignment="1">
      <alignment vertical="center" wrapText="1"/>
    </xf>
    <xf numFmtId="0" fontId="2" fillId="0" borderId="4" xfId="2" applyBorder="1" applyAlignment="1">
      <alignment horizontal="center"/>
    </xf>
    <xf numFmtId="0" fontId="8" fillId="0" borderId="4" xfId="5" applyFont="1" applyBorder="1" applyAlignment="1">
      <alignment horizontal="left" vertical="center" wrapText="1"/>
    </xf>
    <xf numFmtId="0" fontId="5" fillId="0" borderId="4" xfId="0" applyFont="1" applyBorder="1" applyAlignment="1">
      <alignment horizontal="center"/>
    </xf>
    <xf numFmtId="16" fontId="5" fillId="0" borderId="4" xfId="5" applyNumberFormat="1" applyFont="1" applyBorder="1" applyAlignment="1">
      <alignment horizontal="left" vertical="center" wrapText="1"/>
    </xf>
    <xf numFmtId="0" fontId="5" fillId="0" borderId="0" xfId="5" applyFont="1" applyAlignment="1">
      <alignment horizontal="left" vertical="top" wrapText="1"/>
    </xf>
    <xf numFmtId="0" fontId="7" fillId="0" borderId="0" xfId="5" applyFont="1" applyAlignment="1">
      <alignment vertical="top"/>
    </xf>
    <xf numFmtId="0" fontId="7" fillId="7" borderId="0" xfId="5" applyFont="1" applyFill="1" applyAlignment="1">
      <alignment horizontal="left" vertical="center" wrapText="1"/>
    </xf>
    <xf numFmtId="0" fontId="5" fillId="0" borderId="0" xfId="5" applyFont="1" applyAlignment="1">
      <alignment vertical="center"/>
    </xf>
    <xf numFmtId="0" fontId="19" fillId="0" borderId="0" xfId="5" applyFont="1" applyAlignment="1">
      <alignment horizontal="left" vertical="center"/>
    </xf>
    <xf numFmtId="0" fontId="11" fillId="0" borderId="0" xfId="5" applyFont="1" applyAlignment="1">
      <alignment horizontal="left" vertical="center" wrapText="1"/>
    </xf>
    <xf numFmtId="0" fontId="33" fillId="0" borderId="0" xfId="5" applyFont="1" applyAlignment="1">
      <alignment horizontal="left" vertical="center" wrapText="1"/>
    </xf>
    <xf numFmtId="0" fontId="7" fillId="0" borderId="0" xfId="5" applyFont="1" applyAlignment="1">
      <alignment horizontal="center" vertical="center" wrapText="1"/>
    </xf>
    <xf numFmtId="0" fontId="7" fillId="0" borderId="13" xfId="5" applyFont="1" applyBorder="1" applyAlignment="1">
      <alignment horizontal="left" vertical="center" wrapText="1"/>
    </xf>
    <xf numFmtId="0" fontId="5" fillId="0" borderId="14" xfId="5" applyFont="1" applyBorder="1" applyAlignment="1">
      <alignment horizontal="left" vertical="center"/>
    </xf>
    <xf numFmtId="0" fontId="8" fillId="0" borderId="8" xfId="5" applyFont="1" applyBorder="1" applyAlignment="1">
      <alignment horizontal="left" vertical="center" wrapText="1"/>
    </xf>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11" fillId="0" borderId="4" xfId="5" applyFont="1" applyBorder="1" applyAlignment="1">
      <alignment horizontal="left" vertical="center" wrapText="1"/>
    </xf>
    <xf numFmtId="0" fontId="13" fillId="0" borderId="0" xfId="5" applyFont="1" applyAlignment="1">
      <alignment vertical="center" wrapText="1"/>
    </xf>
    <xf numFmtId="0" fontId="34" fillId="0" borderId="0" xfId="5" applyFont="1" applyAlignment="1">
      <alignment horizontal="left" vertical="center" wrapText="1"/>
    </xf>
    <xf numFmtId="0" fontId="22" fillId="0" borderId="0" xfId="5" applyFont="1" applyAlignment="1">
      <alignment horizontal="left" vertical="center" wrapText="1"/>
    </xf>
    <xf numFmtId="0" fontId="18" fillId="0" borderId="0" xfId="5" applyFont="1" applyAlignment="1">
      <alignment horizontal="left" vertical="center" wrapText="1"/>
    </xf>
    <xf numFmtId="0" fontId="8" fillId="0" borderId="13" xfId="5" applyFont="1" applyBorder="1" applyAlignment="1">
      <alignment horizontal="center" vertical="center"/>
    </xf>
    <xf numFmtId="0" fontId="8" fillId="5" borderId="15" xfId="5" applyFont="1" applyFill="1" applyBorder="1" applyAlignment="1">
      <alignment horizontal="center" vertical="center" wrapText="1"/>
    </xf>
    <xf numFmtId="0" fontId="6" fillId="0" borderId="16" xfId="5" applyFont="1" applyBorder="1" applyAlignment="1">
      <alignment vertical="center"/>
    </xf>
    <xf numFmtId="0" fontId="8" fillId="5" borderId="19" xfId="5" applyFont="1" applyFill="1" applyBorder="1" applyAlignment="1">
      <alignment horizontal="center" vertical="center" wrapText="1"/>
    </xf>
    <xf numFmtId="0" fontId="6" fillId="0" borderId="22" xfId="5" applyFont="1" applyBorder="1" applyAlignment="1">
      <alignment vertical="center"/>
    </xf>
    <xf numFmtId="0" fontId="8" fillId="5" borderId="20" xfId="5" applyFont="1" applyFill="1" applyBorder="1" applyAlignment="1">
      <alignment horizontal="center" vertical="center" wrapText="1"/>
    </xf>
    <xf numFmtId="0" fontId="6" fillId="0" borderId="23" xfId="5" applyFont="1" applyBorder="1" applyAlignment="1">
      <alignment vertical="center"/>
    </xf>
    <xf numFmtId="0" fontId="8" fillId="5" borderId="21" xfId="5" applyFont="1" applyFill="1" applyBorder="1" applyAlignment="1">
      <alignment horizontal="center" vertical="center" wrapText="1"/>
    </xf>
    <xf numFmtId="0" fontId="6" fillId="0" borderId="24" xfId="5" applyFont="1" applyBorder="1" applyAlignment="1">
      <alignment vertical="center"/>
    </xf>
    <xf numFmtId="0" fontId="5" fillId="0" borderId="4" xfId="5" applyFont="1" applyBorder="1" applyAlignment="1">
      <alignment vertical="center" wrapText="1"/>
    </xf>
    <xf numFmtId="0" fontId="5" fillId="0" borderId="15" xfId="5" applyFont="1" applyBorder="1" applyAlignment="1">
      <alignment horizontal="left" vertical="center" wrapText="1"/>
    </xf>
    <xf numFmtId="0" fontId="6" fillId="0" borderId="5" xfId="5" applyFont="1" applyBorder="1" applyAlignment="1">
      <alignment vertical="center"/>
    </xf>
    <xf numFmtId="0" fontId="6" fillId="0" borderId="14" xfId="5" applyFont="1" applyBorder="1" applyAlignment="1">
      <alignment vertical="center"/>
    </xf>
    <xf numFmtId="0" fontId="37" fillId="0" borderId="0" xfId="5" applyFont="1" applyAlignment="1">
      <alignment horizontal="left" vertical="center" wrapText="1"/>
    </xf>
    <xf numFmtId="0" fontId="21" fillId="0" borderId="16" xfId="5" applyFont="1" applyBorder="1" applyAlignment="1">
      <alignment vertical="center" wrapText="1"/>
    </xf>
    <xf numFmtId="0" fontId="21" fillId="0" borderId="8" xfId="5" applyFont="1" applyBorder="1" applyAlignment="1">
      <alignment vertical="center" wrapText="1"/>
    </xf>
    <xf numFmtId="0" fontId="5" fillId="0" borderId="10" xfId="5" applyFont="1" applyBorder="1" applyAlignment="1">
      <alignment horizontal="left" vertical="center" wrapText="1"/>
    </xf>
    <xf numFmtId="0" fontId="15" fillId="0" borderId="0" xfId="5" applyFont="1" applyAlignment="1">
      <alignment horizontal="left" vertical="center" wrapText="1"/>
    </xf>
    <xf numFmtId="0" fontId="8" fillId="0" borderId="8" xfId="5" applyFont="1" applyBorder="1" applyAlignment="1">
      <alignment horizontal="center" vertical="center" wrapText="1"/>
    </xf>
    <xf numFmtId="0" fontId="8" fillId="0" borderId="4" xfId="5" applyFont="1" applyBorder="1" applyAlignment="1">
      <alignment horizontal="left" vertical="center"/>
    </xf>
    <xf numFmtId="0" fontId="8" fillId="0" borderId="16"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mst.edu/" TargetMode="External"/><Relationship Id="rId7" Type="http://schemas.openxmlformats.org/officeDocument/2006/relationships/printerSettings" Target="../printerSettings/printerSettings1.bin"/><Relationship Id="rId2" Type="http://schemas.openxmlformats.org/officeDocument/2006/relationships/hyperlink" Target="https://data.mst.edu/cds" TargetMode="External"/><Relationship Id="rId1" Type="http://schemas.openxmlformats.org/officeDocument/2006/relationships/hyperlink" Target="mailto:datadecisions@mst.edu" TargetMode="External"/><Relationship Id="rId6" Type="http://schemas.openxmlformats.org/officeDocument/2006/relationships/hyperlink" Target="https://hwb.mst.edu/engagementandbelonging/" TargetMode="External"/><Relationship Id="rId5" Type="http://schemas.openxmlformats.org/officeDocument/2006/relationships/hyperlink" Target="https://futurestudents.mst.edu/admissions/" TargetMode="External"/><Relationship Id="rId4" Type="http://schemas.openxmlformats.org/officeDocument/2006/relationships/hyperlink" Target="mailto:web@ms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registrar.mst.edu/links/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uturestudents.mst.edu/cost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Z1024"/>
  <sheetViews>
    <sheetView tabSelected="1" workbookViewId="0">
      <selection activeCell="K58" sqref="K58"/>
    </sheetView>
  </sheetViews>
  <sheetFormatPr defaultColWidth="12.6328125" defaultRowHeight="15" customHeight="1" x14ac:dyDescent="0.35"/>
  <cols>
    <col min="1" max="1" width="4.453125" style="142" customWidth="1"/>
    <col min="2" max="2" width="51.1796875" style="142" customWidth="1"/>
    <col min="3" max="3" width="4" style="142" customWidth="1"/>
    <col min="4" max="4" width="45.453125" style="142" customWidth="1"/>
    <col min="5" max="6" width="3.81640625" style="226" customWidth="1"/>
    <col min="7" max="26" width="8.6328125" style="226" customWidth="1"/>
    <col min="27" max="16384" width="12.6328125" style="226"/>
  </cols>
  <sheetData>
    <row r="1" spans="1:26" ht="12.75" customHeight="1" x14ac:dyDescent="0.35">
      <c r="A1" s="327" t="s">
        <v>1</v>
      </c>
      <c r="B1" s="328"/>
      <c r="C1" s="328"/>
      <c r="D1" s="328"/>
      <c r="E1" s="225"/>
      <c r="F1" s="225"/>
      <c r="G1" s="225"/>
      <c r="H1" s="225"/>
      <c r="I1" s="225"/>
      <c r="J1" s="225"/>
      <c r="K1" s="225"/>
      <c r="L1" s="225"/>
      <c r="M1" s="225"/>
      <c r="N1" s="225"/>
      <c r="O1" s="225"/>
      <c r="P1" s="225"/>
      <c r="Q1" s="225"/>
      <c r="R1" s="225"/>
      <c r="S1" s="225"/>
      <c r="T1" s="225"/>
      <c r="U1" s="225"/>
      <c r="V1" s="225"/>
      <c r="W1" s="225"/>
      <c r="X1" s="225"/>
      <c r="Y1" s="225"/>
      <c r="Z1" s="225"/>
    </row>
    <row r="2" spans="1:26" ht="12.75" customHeight="1" x14ac:dyDescent="0.35">
      <c r="A2" s="227"/>
      <c r="B2" s="225"/>
      <c r="C2" s="329"/>
      <c r="D2" s="325"/>
      <c r="E2" s="225"/>
      <c r="F2" s="225"/>
      <c r="G2" s="225"/>
      <c r="H2" s="225"/>
      <c r="I2" s="225"/>
      <c r="J2" s="225"/>
      <c r="K2" s="225"/>
      <c r="L2" s="225"/>
      <c r="M2" s="225"/>
      <c r="N2" s="225"/>
      <c r="O2" s="225"/>
      <c r="P2" s="225"/>
      <c r="Q2" s="225"/>
      <c r="R2" s="225"/>
      <c r="S2" s="225"/>
      <c r="T2" s="225"/>
      <c r="U2" s="225"/>
      <c r="V2" s="225"/>
      <c r="W2" s="225"/>
      <c r="X2" s="225"/>
      <c r="Y2" s="225"/>
      <c r="Z2" s="225"/>
    </row>
    <row r="3" spans="1:26" ht="12.75" customHeight="1" x14ac:dyDescent="0.35">
      <c r="A3" s="229" t="s">
        <v>4</v>
      </c>
      <c r="B3" s="230" t="s">
        <v>5</v>
      </c>
      <c r="C3" s="228"/>
      <c r="D3" s="228"/>
      <c r="E3" s="225"/>
      <c r="F3" s="225"/>
      <c r="G3" s="225"/>
      <c r="H3" s="225"/>
      <c r="I3" s="225"/>
      <c r="J3" s="225"/>
      <c r="K3" s="225"/>
      <c r="L3" s="225"/>
      <c r="M3" s="225"/>
      <c r="N3" s="225"/>
      <c r="O3" s="225"/>
      <c r="P3" s="225"/>
      <c r="Q3" s="225"/>
      <c r="R3" s="225"/>
      <c r="S3" s="225"/>
      <c r="T3" s="225"/>
      <c r="U3" s="225"/>
      <c r="V3" s="225"/>
      <c r="W3" s="225"/>
      <c r="X3" s="225"/>
      <c r="Y3" s="225"/>
      <c r="Z3" s="225"/>
    </row>
    <row r="4" spans="1:26" ht="12.75" customHeight="1" x14ac:dyDescent="0.35">
      <c r="B4" s="225" t="s">
        <v>3</v>
      </c>
      <c r="C4" s="228"/>
      <c r="D4" s="231" t="s">
        <v>1053</v>
      </c>
      <c r="E4" s="225"/>
      <c r="F4" s="225"/>
      <c r="G4" s="225"/>
      <c r="H4" s="225"/>
      <c r="I4" s="225"/>
      <c r="J4" s="225"/>
      <c r="K4" s="225"/>
      <c r="L4" s="225"/>
      <c r="M4" s="225"/>
      <c r="N4" s="225"/>
      <c r="O4" s="225"/>
      <c r="P4" s="225"/>
      <c r="Q4" s="225"/>
      <c r="R4" s="225"/>
      <c r="S4" s="225"/>
      <c r="T4" s="225"/>
      <c r="U4" s="225"/>
      <c r="V4" s="225"/>
      <c r="W4" s="225"/>
      <c r="X4" s="225"/>
      <c r="Y4" s="225"/>
      <c r="Z4" s="225"/>
    </row>
    <row r="5" spans="1:26" ht="12.75" customHeight="1" x14ac:dyDescent="0.35">
      <c r="B5" s="225" t="s">
        <v>6</v>
      </c>
      <c r="C5" s="228"/>
      <c r="D5" s="231" t="s">
        <v>1054</v>
      </c>
      <c r="E5" s="225"/>
      <c r="F5" s="225"/>
      <c r="G5" s="225"/>
      <c r="H5" s="225"/>
      <c r="I5" s="225"/>
      <c r="J5" s="225"/>
      <c r="K5" s="225"/>
      <c r="L5" s="225"/>
      <c r="M5" s="225"/>
      <c r="N5" s="225"/>
      <c r="O5" s="225"/>
      <c r="P5" s="225"/>
      <c r="Q5" s="225"/>
      <c r="R5" s="225"/>
      <c r="S5" s="225"/>
      <c r="T5" s="225"/>
      <c r="U5" s="225"/>
      <c r="V5" s="225"/>
      <c r="W5" s="225"/>
      <c r="X5" s="225"/>
      <c r="Y5" s="225"/>
      <c r="Z5" s="225"/>
    </row>
    <row r="6" spans="1:26" ht="12.75" customHeight="1" x14ac:dyDescent="0.35">
      <c r="B6" s="225" t="s">
        <v>7</v>
      </c>
      <c r="C6" s="228"/>
      <c r="D6" s="231" t="s">
        <v>1055</v>
      </c>
      <c r="E6" s="225"/>
      <c r="F6" s="225"/>
      <c r="G6" s="225"/>
      <c r="H6" s="225"/>
      <c r="I6" s="225"/>
      <c r="J6" s="225"/>
      <c r="K6" s="225"/>
      <c r="L6" s="225"/>
      <c r="M6" s="225"/>
      <c r="N6" s="225"/>
      <c r="O6" s="225"/>
      <c r="P6" s="225"/>
      <c r="Q6" s="225"/>
      <c r="R6" s="225"/>
      <c r="S6" s="225"/>
      <c r="T6" s="225"/>
      <c r="U6" s="225"/>
      <c r="V6" s="225"/>
      <c r="W6" s="225"/>
      <c r="X6" s="225"/>
      <c r="Y6" s="225"/>
      <c r="Z6" s="225"/>
    </row>
    <row r="7" spans="1:26" ht="12.75" customHeight="1" x14ac:dyDescent="0.35">
      <c r="B7" s="225" t="s">
        <v>8</v>
      </c>
      <c r="C7" s="228"/>
      <c r="D7" s="231" t="s">
        <v>1056</v>
      </c>
      <c r="E7" s="225"/>
      <c r="F7" s="225"/>
      <c r="G7" s="225"/>
      <c r="H7" s="225"/>
      <c r="I7" s="225"/>
      <c r="J7" s="225"/>
      <c r="K7" s="225"/>
      <c r="L7" s="225"/>
      <c r="M7" s="225"/>
      <c r="N7" s="225"/>
      <c r="O7" s="225"/>
      <c r="P7" s="225"/>
      <c r="Q7" s="225"/>
      <c r="R7" s="225"/>
      <c r="S7" s="225"/>
      <c r="T7" s="225"/>
      <c r="U7" s="225"/>
      <c r="V7" s="225"/>
      <c r="W7" s="225"/>
      <c r="X7" s="225"/>
      <c r="Y7" s="225"/>
      <c r="Z7" s="225"/>
    </row>
    <row r="8" spans="1:26" ht="12.75" customHeight="1" x14ac:dyDescent="0.35">
      <c r="B8" s="225" t="s">
        <v>9</v>
      </c>
      <c r="C8" s="228"/>
      <c r="D8" s="231" t="s">
        <v>1057</v>
      </c>
      <c r="E8" s="225"/>
      <c r="F8" s="225"/>
      <c r="G8" s="225"/>
      <c r="H8" s="225"/>
      <c r="I8" s="225"/>
      <c r="J8" s="225"/>
      <c r="K8" s="225"/>
      <c r="L8" s="225"/>
      <c r="M8" s="225"/>
      <c r="N8" s="225"/>
      <c r="O8" s="225"/>
      <c r="P8" s="225"/>
      <c r="Q8" s="225"/>
      <c r="R8" s="225"/>
      <c r="S8" s="225"/>
      <c r="T8" s="225"/>
      <c r="U8" s="225"/>
      <c r="V8" s="225"/>
      <c r="W8" s="225"/>
      <c r="X8" s="225"/>
      <c r="Y8" s="225"/>
      <c r="Z8" s="225"/>
    </row>
    <row r="9" spans="1:26" ht="12.75" customHeight="1" x14ac:dyDescent="0.35">
      <c r="B9" s="225" t="s">
        <v>10</v>
      </c>
      <c r="C9" s="228"/>
      <c r="D9" s="231" t="s">
        <v>1058</v>
      </c>
      <c r="E9" s="225"/>
      <c r="F9" s="225"/>
      <c r="G9" s="225"/>
      <c r="H9" s="225"/>
      <c r="I9" s="225"/>
      <c r="J9" s="225"/>
      <c r="K9" s="225"/>
      <c r="L9" s="225"/>
      <c r="M9" s="225"/>
      <c r="N9" s="225"/>
      <c r="O9" s="225"/>
      <c r="P9" s="225"/>
      <c r="Q9" s="225"/>
      <c r="R9" s="225"/>
      <c r="S9" s="225"/>
      <c r="T9" s="225"/>
      <c r="U9" s="225"/>
      <c r="V9" s="225"/>
      <c r="W9" s="225"/>
      <c r="X9" s="225"/>
      <c r="Y9" s="225"/>
      <c r="Z9" s="225"/>
    </row>
    <row r="10" spans="1:26" ht="12.75" customHeight="1" x14ac:dyDescent="0.35">
      <c r="B10" s="225" t="s">
        <v>11</v>
      </c>
      <c r="C10" s="228"/>
      <c r="D10" s="231"/>
      <c r="E10" s="225"/>
      <c r="F10" s="225"/>
      <c r="G10" s="225"/>
      <c r="H10" s="225"/>
      <c r="I10" s="225"/>
      <c r="J10" s="225"/>
      <c r="K10" s="225"/>
      <c r="L10" s="225"/>
      <c r="M10" s="225"/>
      <c r="N10" s="225"/>
      <c r="O10" s="225"/>
      <c r="P10" s="225"/>
      <c r="Q10" s="225"/>
      <c r="R10" s="225"/>
      <c r="S10" s="225"/>
      <c r="T10" s="225"/>
      <c r="U10" s="225"/>
      <c r="V10" s="225"/>
      <c r="W10" s="225"/>
      <c r="X10" s="225"/>
      <c r="Y10" s="225"/>
      <c r="Z10" s="225"/>
    </row>
    <row r="11" spans="1:26" ht="12.75" customHeight="1" x14ac:dyDescent="0.35">
      <c r="B11" s="225" t="s">
        <v>12</v>
      </c>
      <c r="C11" s="228"/>
      <c r="D11" s="231" t="s">
        <v>1059</v>
      </c>
      <c r="E11" s="225"/>
      <c r="F11" s="225"/>
      <c r="G11" s="225"/>
      <c r="H11" s="225"/>
      <c r="I11" s="225"/>
      <c r="J11" s="225"/>
      <c r="K11" s="225"/>
      <c r="L11" s="225"/>
      <c r="M11" s="225"/>
      <c r="N11" s="225"/>
      <c r="O11" s="225"/>
      <c r="P11" s="225"/>
      <c r="Q11" s="225"/>
      <c r="R11" s="225"/>
      <c r="S11" s="225"/>
      <c r="T11" s="225"/>
      <c r="U11" s="225"/>
      <c r="V11" s="225"/>
      <c r="W11" s="225"/>
      <c r="X11" s="225"/>
      <c r="Y11" s="225"/>
      <c r="Z11" s="225"/>
    </row>
    <row r="12" spans="1:26" ht="12.75" customHeight="1" x14ac:dyDescent="0.35">
      <c r="B12" s="225" t="s">
        <v>13</v>
      </c>
      <c r="C12" s="228"/>
      <c r="D12" s="231" t="s">
        <v>1060</v>
      </c>
      <c r="E12" s="225"/>
      <c r="F12" s="225"/>
      <c r="G12" s="225"/>
      <c r="H12" s="225"/>
      <c r="I12" s="225"/>
      <c r="J12" s="225"/>
      <c r="K12" s="225"/>
      <c r="L12" s="225"/>
      <c r="M12" s="225"/>
      <c r="N12" s="225"/>
      <c r="O12" s="225"/>
      <c r="P12" s="225"/>
      <c r="Q12" s="225"/>
      <c r="R12" s="225"/>
      <c r="S12" s="225"/>
      <c r="T12" s="225"/>
      <c r="U12" s="225"/>
      <c r="V12" s="225"/>
      <c r="W12" s="225"/>
      <c r="X12" s="225"/>
      <c r="Y12" s="225"/>
      <c r="Z12" s="225"/>
    </row>
    <row r="13" spans="1:26" ht="12.75" customHeight="1" x14ac:dyDescent="0.35">
      <c r="B13" s="225" t="s">
        <v>14</v>
      </c>
      <c r="C13" s="228"/>
      <c r="D13" s="231">
        <v>65409</v>
      </c>
      <c r="E13" s="225"/>
      <c r="F13" s="225"/>
      <c r="G13" s="225"/>
      <c r="H13" s="225"/>
      <c r="I13" s="225"/>
      <c r="J13" s="225"/>
      <c r="K13" s="225"/>
      <c r="L13" s="225"/>
      <c r="M13" s="225"/>
      <c r="N13" s="225"/>
      <c r="O13" s="225"/>
      <c r="P13" s="225"/>
      <c r="Q13" s="225"/>
      <c r="R13" s="225"/>
      <c r="S13" s="225"/>
      <c r="T13" s="225"/>
      <c r="U13" s="225"/>
      <c r="V13" s="225"/>
      <c r="W13" s="225"/>
      <c r="X13" s="225"/>
      <c r="Y13" s="225"/>
      <c r="Z13" s="225"/>
    </row>
    <row r="14" spans="1:26" ht="12.5" customHeight="1" x14ac:dyDescent="0.35">
      <c r="B14" s="225" t="s">
        <v>15</v>
      </c>
      <c r="C14" s="228"/>
      <c r="D14" s="231" t="s">
        <v>1061</v>
      </c>
      <c r="E14" s="225"/>
      <c r="F14" s="225"/>
      <c r="G14" s="225"/>
      <c r="H14" s="225"/>
      <c r="I14" s="225"/>
      <c r="J14" s="225"/>
      <c r="K14" s="225"/>
      <c r="L14" s="225"/>
      <c r="M14" s="225"/>
      <c r="N14" s="225"/>
      <c r="O14" s="225"/>
      <c r="P14" s="225"/>
      <c r="Q14" s="225"/>
      <c r="R14" s="225"/>
      <c r="S14" s="225"/>
      <c r="T14" s="225"/>
      <c r="U14" s="225"/>
      <c r="V14" s="225"/>
      <c r="W14" s="225"/>
      <c r="X14" s="225"/>
      <c r="Y14" s="225"/>
      <c r="Z14" s="225"/>
    </row>
    <row r="15" spans="1:26" ht="12.75" customHeight="1" x14ac:dyDescent="0.35">
      <c r="B15" s="225" t="s">
        <v>16</v>
      </c>
      <c r="C15" s="228"/>
      <c r="D15" s="231" t="s">
        <v>1062</v>
      </c>
      <c r="E15" s="225"/>
      <c r="F15" s="225"/>
      <c r="G15" s="225"/>
      <c r="H15" s="225"/>
      <c r="I15" s="225"/>
      <c r="J15" s="225"/>
      <c r="K15" s="225"/>
      <c r="L15" s="225"/>
      <c r="M15" s="225"/>
      <c r="N15" s="225"/>
      <c r="O15" s="225"/>
      <c r="P15" s="225"/>
      <c r="Q15" s="225"/>
      <c r="R15" s="225"/>
      <c r="S15" s="225"/>
      <c r="T15" s="225"/>
      <c r="U15" s="225"/>
      <c r="V15" s="225"/>
      <c r="W15" s="225"/>
      <c r="X15" s="225"/>
      <c r="Y15" s="225"/>
      <c r="Z15" s="225"/>
    </row>
    <row r="16" spans="1:26" ht="12.75" customHeight="1" x14ac:dyDescent="0.35">
      <c r="B16" s="225" t="s">
        <v>1044</v>
      </c>
      <c r="C16" s="228"/>
      <c r="D16" s="303" t="s">
        <v>1063</v>
      </c>
      <c r="E16" s="225"/>
      <c r="F16" s="225"/>
      <c r="G16" s="225"/>
      <c r="H16" s="225"/>
      <c r="I16" s="225"/>
      <c r="J16" s="225"/>
      <c r="K16" s="225"/>
      <c r="L16" s="225"/>
      <c r="M16" s="225"/>
      <c r="N16" s="225"/>
      <c r="O16" s="225"/>
      <c r="P16" s="225"/>
      <c r="Q16" s="225"/>
      <c r="R16" s="225"/>
      <c r="S16" s="225"/>
      <c r="T16" s="225"/>
      <c r="U16" s="225"/>
      <c r="V16" s="225"/>
      <c r="W16" s="225"/>
      <c r="X16" s="225"/>
      <c r="Y16" s="225"/>
      <c r="Z16" s="225"/>
    </row>
    <row r="17" spans="1:26" ht="12.75" customHeight="1" x14ac:dyDescent="0.35">
      <c r="E17" s="225"/>
      <c r="F17" s="225"/>
      <c r="G17" s="225"/>
      <c r="H17" s="225"/>
      <c r="I17" s="225"/>
      <c r="J17" s="225"/>
      <c r="K17" s="225"/>
      <c r="L17" s="225"/>
      <c r="M17" s="225"/>
      <c r="N17" s="225"/>
      <c r="O17" s="225"/>
      <c r="P17" s="225"/>
      <c r="Q17" s="225"/>
      <c r="R17" s="225"/>
      <c r="S17" s="225"/>
      <c r="T17" s="225"/>
      <c r="U17" s="225"/>
      <c r="V17" s="225"/>
      <c r="W17" s="225"/>
      <c r="X17" s="225"/>
      <c r="Y17" s="225"/>
      <c r="Z17" s="225"/>
    </row>
    <row r="18" spans="1:26" ht="12.75" customHeight="1" x14ac:dyDescent="0.35">
      <c r="B18" s="225"/>
      <c r="C18" s="228"/>
      <c r="D18" s="228"/>
      <c r="E18" s="225"/>
      <c r="F18" s="225"/>
      <c r="G18" s="225"/>
      <c r="H18" s="225"/>
      <c r="I18" s="225"/>
      <c r="J18" s="225"/>
      <c r="K18" s="225"/>
      <c r="L18" s="225"/>
      <c r="M18" s="225"/>
      <c r="N18" s="225"/>
      <c r="O18" s="225"/>
      <c r="P18" s="225"/>
      <c r="Q18" s="225"/>
      <c r="R18" s="225"/>
      <c r="S18" s="225"/>
      <c r="T18" s="225"/>
      <c r="U18" s="225"/>
      <c r="V18" s="225"/>
      <c r="W18" s="225"/>
      <c r="X18" s="225"/>
      <c r="Y18" s="225"/>
      <c r="Z18" s="225"/>
    </row>
    <row r="19" spans="1:26" ht="12.75" customHeight="1" x14ac:dyDescent="0.35">
      <c r="B19" s="225"/>
      <c r="C19" s="228"/>
      <c r="D19" s="233"/>
      <c r="E19" s="225"/>
      <c r="F19" s="225"/>
      <c r="G19" s="225"/>
      <c r="H19" s="225"/>
      <c r="I19" s="225"/>
      <c r="J19" s="225"/>
      <c r="K19" s="225"/>
      <c r="L19" s="225"/>
      <c r="M19" s="225"/>
      <c r="N19" s="225"/>
      <c r="O19" s="225"/>
      <c r="P19" s="225"/>
      <c r="Q19" s="225"/>
      <c r="R19" s="225"/>
      <c r="S19" s="225"/>
      <c r="T19" s="225"/>
      <c r="U19" s="225"/>
      <c r="V19" s="225"/>
      <c r="W19" s="225"/>
      <c r="X19" s="225"/>
      <c r="Y19" s="225"/>
      <c r="Z19" s="225"/>
    </row>
    <row r="20" spans="1:26" ht="12.75" customHeight="1" x14ac:dyDescent="0.35">
      <c r="B20" s="329" t="s">
        <v>1046</v>
      </c>
      <c r="C20" s="1" t="s">
        <v>1064</v>
      </c>
      <c r="D20" s="228" t="s">
        <v>22</v>
      </c>
      <c r="E20" s="234"/>
      <c r="F20" s="234"/>
      <c r="G20" s="225"/>
      <c r="H20" s="225"/>
      <c r="I20" s="225"/>
      <c r="J20" s="225"/>
      <c r="K20" s="225"/>
      <c r="L20" s="225"/>
      <c r="M20" s="225"/>
      <c r="N20" s="225"/>
      <c r="O20" s="225"/>
      <c r="P20" s="225"/>
      <c r="Q20" s="225"/>
      <c r="R20" s="225"/>
      <c r="S20" s="225"/>
      <c r="T20" s="225"/>
      <c r="U20" s="225"/>
      <c r="V20" s="225"/>
      <c r="W20" s="225"/>
      <c r="X20" s="225"/>
      <c r="Y20" s="225"/>
      <c r="Z20" s="225"/>
    </row>
    <row r="21" spans="1:26" ht="12.75" customHeight="1" x14ac:dyDescent="0.35">
      <c r="B21" s="325"/>
      <c r="C21" s="146"/>
      <c r="D21" s="228"/>
      <c r="E21" s="234"/>
      <c r="F21" s="234"/>
      <c r="G21" s="225"/>
      <c r="H21" s="225"/>
      <c r="I21" s="225"/>
      <c r="J21" s="225"/>
      <c r="K21" s="225"/>
      <c r="L21" s="225"/>
      <c r="M21" s="225"/>
      <c r="N21" s="225"/>
      <c r="O21" s="225"/>
      <c r="P21" s="225"/>
      <c r="Q21" s="225"/>
      <c r="R21" s="225"/>
      <c r="S21" s="225"/>
      <c r="T21" s="225"/>
      <c r="U21" s="225"/>
      <c r="V21" s="225"/>
      <c r="W21" s="225"/>
      <c r="X21" s="225"/>
      <c r="Y21" s="225"/>
      <c r="Z21" s="225"/>
    </row>
    <row r="22" spans="1:26" ht="12.75" customHeight="1" x14ac:dyDescent="0.35">
      <c r="B22" s="235"/>
      <c r="C22" s="228"/>
      <c r="D22" s="228"/>
      <c r="E22" s="234"/>
      <c r="F22" s="234"/>
      <c r="G22" s="225"/>
      <c r="H22" s="225"/>
      <c r="I22" s="225"/>
      <c r="J22" s="225"/>
      <c r="K22" s="225"/>
      <c r="L22" s="225"/>
      <c r="M22" s="225"/>
      <c r="N22" s="225"/>
      <c r="O22" s="225"/>
      <c r="P22" s="225"/>
      <c r="Q22" s="225"/>
      <c r="R22" s="225"/>
      <c r="S22" s="225"/>
      <c r="T22" s="225"/>
      <c r="U22" s="225"/>
      <c r="V22" s="225"/>
      <c r="W22" s="225"/>
      <c r="X22" s="225"/>
      <c r="Y22" s="225"/>
      <c r="Z22" s="225"/>
    </row>
    <row r="23" spans="1:26" ht="12.75" customHeight="1" x14ac:dyDescent="0.35">
      <c r="B23" s="225" t="s">
        <v>17</v>
      </c>
      <c r="C23" s="228"/>
      <c r="E23" s="225"/>
      <c r="F23" s="225"/>
      <c r="G23" s="225"/>
      <c r="H23" s="225"/>
      <c r="I23" s="225"/>
      <c r="J23" s="225"/>
      <c r="K23" s="225"/>
      <c r="L23" s="225"/>
      <c r="M23" s="225"/>
      <c r="N23" s="225"/>
      <c r="O23" s="225"/>
      <c r="P23" s="225"/>
      <c r="Q23" s="225"/>
      <c r="R23" s="225"/>
      <c r="S23" s="225"/>
      <c r="T23" s="225"/>
      <c r="U23" s="225"/>
      <c r="V23" s="225"/>
      <c r="W23" s="225"/>
      <c r="X23" s="225"/>
      <c r="Y23" s="225"/>
      <c r="Z23" s="225"/>
    </row>
    <row r="24" spans="1:26" ht="12.75" customHeight="1" x14ac:dyDescent="0.25">
      <c r="B24" s="334" t="s">
        <v>1065</v>
      </c>
      <c r="C24" s="335"/>
      <c r="D24" s="336"/>
      <c r="E24" s="225"/>
      <c r="F24" s="225"/>
      <c r="G24" s="225"/>
      <c r="H24" s="225"/>
      <c r="I24" s="225"/>
      <c r="J24" s="225"/>
      <c r="K24" s="225"/>
      <c r="L24" s="225"/>
      <c r="M24" s="225"/>
      <c r="N24" s="225"/>
      <c r="O24" s="225"/>
      <c r="P24" s="225"/>
      <c r="Q24" s="225"/>
      <c r="R24" s="225"/>
      <c r="S24" s="225"/>
      <c r="T24" s="225"/>
      <c r="U24" s="225"/>
      <c r="V24" s="225"/>
      <c r="W24" s="225"/>
      <c r="X24" s="225"/>
      <c r="Y24" s="225"/>
      <c r="Z24" s="225"/>
    </row>
    <row r="25" spans="1:26" ht="12.75" customHeight="1" x14ac:dyDescent="0.35">
      <c r="B25" s="225"/>
      <c r="C25" s="228"/>
      <c r="D25" s="228"/>
      <c r="E25" s="225"/>
      <c r="F25" s="225"/>
      <c r="G25" s="225"/>
      <c r="H25" s="225"/>
      <c r="I25" s="225"/>
      <c r="J25" s="225"/>
      <c r="K25" s="225"/>
      <c r="L25" s="225"/>
      <c r="M25" s="225"/>
      <c r="N25" s="225"/>
      <c r="O25" s="225"/>
      <c r="P25" s="225"/>
      <c r="Q25" s="225"/>
      <c r="R25" s="225"/>
      <c r="S25" s="225"/>
      <c r="T25" s="225"/>
      <c r="U25" s="225"/>
      <c r="V25" s="225"/>
      <c r="W25" s="225"/>
      <c r="X25" s="225"/>
      <c r="Y25" s="225"/>
      <c r="Z25" s="225"/>
    </row>
    <row r="26" spans="1:26" ht="75" x14ac:dyDescent="0.35">
      <c r="A26" s="229" t="s">
        <v>27</v>
      </c>
      <c r="B26" s="236" t="s">
        <v>18</v>
      </c>
      <c r="C26" s="146"/>
      <c r="D26" s="146"/>
      <c r="E26" s="225"/>
      <c r="F26" s="225"/>
      <c r="G26" s="225"/>
      <c r="H26" s="225"/>
      <c r="I26" s="225"/>
      <c r="J26" s="225"/>
      <c r="K26" s="225"/>
      <c r="L26" s="225"/>
      <c r="M26" s="225"/>
      <c r="N26" s="225"/>
      <c r="O26" s="225"/>
      <c r="P26" s="225"/>
      <c r="Q26" s="225"/>
      <c r="R26" s="225"/>
      <c r="S26" s="225"/>
      <c r="T26" s="225"/>
      <c r="U26" s="225"/>
      <c r="V26" s="225"/>
      <c r="W26" s="225"/>
      <c r="X26" s="225"/>
      <c r="Y26" s="225"/>
      <c r="Z26" s="225"/>
    </row>
    <row r="27" spans="1:26" ht="29.25" customHeight="1" x14ac:dyDescent="0.35">
      <c r="B27" s="237"/>
      <c r="C27" s="146"/>
      <c r="D27" s="146"/>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ht="12.75" customHeight="1" x14ac:dyDescent="0.35">
      <c r="A28" s="227"/>
      <c r="B28" s="225"/>
      <c r="C28" s="228"/>
      <c r="D28" s="228"/>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ht="12.75" customHeight="1" x14ac:dyDescent="0.35">
      <c r="A29" s="238" t="s">
        <v>31</v>
      </c>
      <c r="B29" s="230" t="s">
        <v>20</v>
      </c>
      <c r="C29" s="236"/>
      <c r="D29" s="239"/>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ht="12.75" customHeight="1" x14ac:dyDescent="0.35">
      <c r="B30" s="225" t="s">
        <v>19</v>
      </c>
      <c r="C30" s="240"/>
      <c r="D30" s="304" t="s">
        <v>1066</v>
      </c>
      <c r="E30" s="225"/>
      <c r="F30" s="225"/>
      <c r="G30" s="225"/>
      <c r="H30" s="225"/>
      <c r="I30" s="225"/>
      <c r="J30" s="225"/>
      <c r="K30" s="225"/>
      <c r="L30" s="225"/>
      <c r="M30" s="225"/>
      <c r="N30" s="225"/>
      <c r="O30" s="225"/>
      <c r="P30" s="225"/>
      <c r="Q30" s="225"/>
      <c r="R30" s="225"/>
      <c r="S30" s="225"/>
      <c r="T30" s="225"/>
      <c r="U30" s="225"/>
      <c r="V30" s="225"/>
      <c r="W30" s="225"/>
      <c r="X30" s="225"/>
      <c r="Y30" s="225"/>
      <c r="Z30" s="225"/>
    </row>
    <row r="31" spans="1:26" ht="12.75" customHeight="1" x14ac:dyDescent="0.35">
      <c r="B31" s="225" t="s">
        <v>21</v>
      </c>
      <c r="C31" s="240"/>
      <c r="D31" s="305" t="s">
        <v>1067</v>
      </c>
      <c r="E31" s="225"/>
      <c r="F31" s="225"/>
      <c r="G31" s="225"/>
      <c r="H31" s="225"/>
      <c r="I31" s="225"/>
      <c r="J31" s="225"/>
      <c r="K31" s="225"/>
      <c r="L31" s="225"/>
      <c r="M31" s="225"/>
      <c r="N31" s="225"/>
      <c r="O31" s="225"/>
      <c r="P31" s="225"/>
      <c r="Q31" s="225"/>
      <c r="R31" s="225"/>
      <c r="S31" s="225"/>
      <c r="T31" s="225"/>
      <c r="U31" s="225"/>
      <c r="V31" s="225"/>
      <c r="W31" s="225"/>
      <c r="X31" s="225"/>
      <c r="Y31" s="225"/>
      <c r="Z31" s="225"/>
    </row>
    <row r="32" spans="1:26" ht="12.75" customHeight="1" x14ac:dyDescent="0.35">
      <c r="B32" s="225" t="s">
        <v>23</v>
      </c>
      <c r="C32" s="240"/>
      <c r="D32" s="231"/>
      <c r="E32" s="225"/>
      <c r="F32" s="225"/>
      <c r="G32" s="225"/>
      <c r="H32" s="225"/>
      <c r="I32" s="225"/>
      <c r="J32" s="225"/>
      <c r="K32" s="225"/>
      <c r="L32" s="225"/>
      <c r="M32" s="225"/>
      <c r="N32" s="225"/>
      <c r="O32" s="225"/>
      <c r="P32" s="225"/>
      <c r="Q32" s="225"/>
      <c r="R32" s="225"/>
      <c r="S32" s="225"/>
      <c r="T32" s="225"/>
      <c r="U32" s="225"/>
      <c r="V32" s="225"/>
      <c r="W32" s="225"/>
      <c r="X32" s="225"/>
      <c r="Y32" s="225"/>
      <c r="Z32" s="225"/>
    </row>
    <row r="33" spans="2:26" ht="12.75" customHeight="1" x14ac:dyDescent="0.35">
      <c r="B33" s="225" t="s">
        <v>24</v>
      </c>
      <c r="C33" s="240"/>
      <c r="D33" s="231"/>
      <c r="E33" s="225"/>
      <c r="F33" s="225"/>
      <c r="G33" s="225"/>
      <c r="H33" s="225"/>
      <c r="I33" s="225"/>
      <c r="J33" s="225"/>
      <c r="K33" s="225"/>
      <c r="L33" s="225"/>
      <c r="M33" s="225"/>
      <c r="N33" s="225"/>
      <c r="O33" s="225"/>
      <c r="P33" s="225"/>
      <c r="Q33" s="225"/>
      <c r="R33" s="225"/>
      <c r="S33" s="225"/>
      <c r="T33" s="225"/>
      <c r="U33" s="225"/>
      <c r="V33" s="225"/>
      <c r="W33" s="225"/>
      <c r="X33" s="225"/>
      <c r="Y33" s="225"/>
      <c r="Z33" s="225"/>
    </row>
    <row r="34" spans="2:26" ht="12.75" customHeight="1" x14ac:dyDescent="0.35">
      <c r="B34" s="228" t="s">
        <v>25</v>
      </c>
      <c r="C34" s="240"/>
      <c r="D34" s="231" t="s">
        <v>1059</v>
      </c>
      <c r="E34" s="225"/>
      <c r="F34" s="225"/>
      <c r="G34" s="225"/>
      <c r="H34" s="225"/>
      <c r="I34" s="225"/>
      <c r="J34" s="225"/>
      <c r="K34" s="225"/>
      <c r="L34" s="225"/>
      <c r="M34" s="225"/>
      <c r="N34" s="225"/>
      <c r="O34" s="225"/>
      <c r="P34" s="225"/>
      <c r="Q34" s="225"/>
      <c r="R34" s="225"/>
      <c r="S34" s="225"/>
      <c r="T34" s="225"/>
      <c r="U34" s="225"/>
      <c r="V34" s="225"/>
      <c r="W34" s="225"/>
      <c r="X34" s="225"/>
      <c r="Y34" s="225"/>
      <c r="Z34" s="225"/>
    </row>
    <row r="35" spans="2:26" ht="12.75" customHeight="1" x14ac:dyDescent="0.35">
      <c r="B35" s="228" t="s">
        <v>13</v>
      </c>
      <c r="C35" s="240"/>
      <c r="D35" s="231" t="s">
        <v>1060</v>
      </c>
      <c r="E35" s="225"/>
      <c r="F35" s="225"/>
      <c r="G35" s="225"/>
      <c r="H35" s="225"/>
      <c r="I35" s="225"/>
      <c r="J35" s="225"/>
      <c r="K35" s="225"/>
      <c r="L35" s="225"/>
      <c r="M35" s="225"/>
      <c r="N35" s="225"/>
      <c r="O35" s="225"/>
      <c r="P35" s="225"/>
      <c r="Q35" s="225"/>
      <c r="R35" s="225"/>
      <c r="S35" s="225"/>
      <c r="T35" s="225"/>
      <c r="U35" s="225"/>
      <c r="V35" s="225"/>
      <c r="W35" s="225"/>
      <c r="X35" s="225"/>
      <c r="Y35" s="225"/>
      <c r="Z35" s="225"/>
    </row>
    <row r="36" spans="2:26" ht="12.75" customHeight="1" x14ac:dyDescent="0.35">
      <c r="B36" s="228" t="s">
        <v>26</v>
      </c>
      <c r="C36" s="240"/>
      <c r="D36" s="231">
        <v>65401</v>
      </c>
      <c r="E36" s="225"/>
      <c r="F36" s="225"/>
      <c r="G36" s="225"/>
      <c r="H36" s="225"/>
      <c r="I36" s="225"/>
      <c r="J36" s="225"/>
      <c r="K36" s="225"/>
      <c r="L36" s="225"/>
      <c r="M36" s="225"/>
      <c r="N36" s="225"/>
      <c r="O36" s="225"/>
      <c r="P36" s="225"/>
      <c r="Q36" s="225"/>
      <c r="R36" s="225"/>
      <c r="S36" s="225"/>
      <c r="T36" s="225"/>
      <c r="U36" s="225"/>
      <c r="V36" s="225"/>
      <c r="W36" s="225"/>
      <c r="X36" s="225"/>
      <c r="Y36" s="225"/>
      <c r="Z36" s="225"/>
    </row>
    <row r="37" spans="2:26" ht="12.75" customHeight="1" x14ac:dyDescent="0.35">
      <c r="B37" s="228" t="s">
        <v>15</v>
      </c>
      <c r="C37" s="240"/>
      <c r="D37" s="231" t="s">
        <v>1061</v>
      </c>
      <c r="E37" s="225"/>
      <c r="F37" s="225"/>
      <c r="G37" s="225"/>
      <c r="H37" s="225"/>
      <c r="I37" s="225"/>
      <c r="J37" s="225"/>
      <c r="K37" s="225"/>
      <c r="L37" s="225"/>
      <c r="M37" s="225"/>
      <c r="N37" s="225"/>
      <c r="O37" s="225"/>
      <c r="P37" s="225"/>
      <c r="Q37" s="225"/>
      <c r="R37" s="225"/>
      <c r="S37" s="225"/>
      <c r="T37" s="225"/>
      <c r="U37" s="225"/>
      <c r="V37" s="225"/>
      <c r="W37" s="225"/>
      <c r="X37" s="225"/>
      <c r="Y37" s="225"/>
      <c r="Z37" s="225"/>
    </row>
    <row r="38" spans="2:26" ht="12.75" customHeight="1" x14ac:dyDescent="0.35">
      <c r="B38" s="225" t="s">
        <v>28</v>
      </c>
      <c r="C38" s="240"/>
      <c r="D38" s="241">
        <v>573</v>
      </c>
      <c r="E38" s="225"/>
      <c r="F38" s="225"/>
      <c r="G38" s="225"/>
      <c r="H38" s="225"/>
      <c r="I38" s="225"/>
      <c r="J38" s="225"/>
      <c r="K38" s="225"/>
      <c r="L38" s="225"/>
      <c r="M38" s="225"/>
      <c r="N38" s="225"/>
      <c r="O38" s="225"/>
      <c r="P38" s="225"/>
      <c r="Q38" s="225"/>
      <c r="R38" s="225"/>
      <c r="S38" s="225"/>
      <c r="T38" s="225"/>
      <c r="U38" s="225"/>
      <c r="V38" s="225"/>
      <c r="W38" s="225"/>
      <c r="X38" s="225"/>
      <c r="Y38" s="225"/>
      <c r="Z38" s="225"/>
    </row>
    <row r="39" spans="2:26" ht="12.75" customHeight="1" x14ac:dyDescent="0.35">
      <c r="B39" s="225" t="s">
        <v>29</v>
      </c>
      <c r="C39" s="240"/>
      <c r="D39" s="241" t="s">
        <v>1071</v>
      </c>
      <c r="E39" s="225"/>
      <c r="F39" s="225"/>
      <c r="G39" s="225"/>
      <c r="H39" s="225"/>
      <c r="I39" s="225"/>
      <c r="J39" s="225"/>
      <c r="K39" s="225"/>
      <c r="L39" s="225"/>
      <c r="M39" s="225"/>
      <c r="N39" s="225"/>
      <c r="O39" s="225"/>
      <c r="P39" s="225"/>
      <c r="Q39" s="225"/>
      <c r="R39" s="225"/>
      <c r="S39" s="225"/>
      <c r="T39" s="225"/>
      <c r="U39" s="225"/>
      <c r="V39" s="225"/>
      <c r="W39" s="225"/>
      <c r="X39" s="225"/>
      <c r="Y39" s="225"/>
      <c r="Z39" s="225"/>
    </row>
    <row r="40" spans="2:26" ht="12.75" customHeight="1" x14ac:dyDescent="0.35">
      <c r="B40" s="225" t="s">
        <v>30</v>
      </c>
      <c r="C40" s="240"/>
      <c r="D40" s="241"/>
      <c r="E40" s="225"/>
      <c r="F40" s="225"/>
      <c r="G40" s="225"/>
      <c r="H40" s="225"/>
      <c r="I40" s="225"/>
      <c r="J40" s="225"/>
      <c r="K40" s="225"/>
      <c r="L40" s="225"/>
      <c r="M40" s="225"/>
      <c r="N40" s="225"/>
      <c r="O40" s="225"/>
      <c r="P40" s="225"/>
      <c r="Q40" s="225"/>
      <c r="R40" s="225"/>
      <c r="S40" s="225"/>
      <c r="T40" s="225"/>
      <c r="U40" s="225"/>
      <c r="V40" s="225"/>
      <c r="W40" s="225"/>
      <c r="X40" s="225"/>
      <c r="Y40" s="225"/>
      <c r="Z40" s="225"/>
    </row>
    <row r="41" spans="2:26" ht="12.75" customHeight="1" x14ac:dyDescent="0.35">
      <c r="B41" s="225" t="s">
        <v>32</v>
      </c>
      <c r="C41" s="240"/>
      <c r="D41" s="303" t="s">
        <v>1068</v>
      </c>
      <c r="E41" s="225"/>
      <c r="F41" s="225"/>
      <c r="G41" s="225"/>
      <c r="H41" s="225"/>
      <c r="I41" s="225"/>
      <c r="J41" s="225"/>
      <c r="K41" s="225"/>
      <c r="L41" s="225"/>
      <c r="M41" s="225"/>
      <c r="N41" s="225"/>
      <c r="O41" s="225"/>
      <c r="P41" s="225"/>
      <c r="Q41" s="225"/>
      <c r="R41" s="225"/>
      <c r="S41" s="225"/>
      <c r="T41" s="225"/>
      <c r="U41" s="225"/>
      <c r="V41" s="225"/>
      <c r="W41" s="225"/>
      <c r="X41" s="225"/>
      <c r="Y41" s="225"/>
      <c r="Z41" s="225"/>
    </row>
    <row r="42" spans="2:26" ht="12.75" customHeight="1" x14ac:dyDescent="0.35">
      <c r="B42" s="225" t="s">
        <v>33</v>
      </c>
      <c r="C42" s="240"/>
      <c r="D42" s="306" t="s">
        <v>1069</v>
      </c>
      <c r="E42" s="225"/>
      <c r="F42" s="225"/>
      <c r="G42" s="225"/>
      <c r="H42" s="225"/>
      <c r="I42" s="225"/>
      <c r="J42" s="225"/>
      <c r="K42" s="225"/>
      <c r="L42" s="225"/>
      <c r="M42" s="225"/>
      <c r="N42" s="225"/>
      <c r="O42" s="225"/>
      <c r="P42" s="225"/>
      <c r="Q42" s="225"/>
      <c r="R42" s="225"/>
      <c r="S42" s="225"/>
      <c r="T42" s="225"/>
      <c r="U42" s="225"/>
      <c r="V42" s="225"/>
      <c r="W42" s="225"/>
      <c r="X42" s="225"/>
      <c r="Y42" s="225"/>
      <c r="Z42" s="225"/>
    </row>
    <row r="43" spans="2:26" ht="12.5" customHeight="1" x14ac:dyDescent="0.35">
      <c r="B43" s="225"/>
      <c r="C43" s="240"/>
      <c r="D43" s="297"/>
      <c r="E43" s="225"/>
      <c r="F43" s="225"/>
      <c r="G43" s="225"/>
      <c r="H43" s="225"/>
      <c r="I43" s="225"/>
      <c r="J43" s="225"/>
      <c r="K43" s="225"/>
      <c r="L43" s="225"/>
      <c r="M43" s="225"/>
      <c r="N43" s="225"/>
      <c r="O43" s="225"/>
      <c r="P43" s="225"/>
      <c r="Q43" s="225"/>
      <c r="R43" s="225"/>
      <c r="S43" s="225"/>
      <c r="T43" s="225"/>
      <c r="U43" s="225"/>
      <c r="V43" s="225"/>
      <c r="W43" s="225"/>
      <c r="X43" s="225"/>
      <c r="Y43" s="225"/>
      <c r="Z43" s="225"/>
    </row>
    <row r="44" spans="2:26" ht="12.5" customHeight="1" x14ac:dyDescent="0.35">
      <c r="B44" s="230" t="s">
        <v>34</v>
      </c>
      <c r="C44" s="240"/>
      <c r="D44" s="146"/>
      <c r="E44" s="225"/>
      <c r="F44" s="225"/>
      <c r="G44" s="225"/>
      <c r="H44" s="225"/>
      <c r="I44" s="225"/>
      <c r="J44" s="225"/>
      <c r="K44" s="225"/>
      <c r="L44" s="225"/>
      <c r="M44" s="225"/>
      <c r="N44" s="225"/>
      <c r="O44" s="225"/>
      <c r="P44" s="225"/>
      <c r="Q44" s="225"/>
      <c r="R44" s="225"/>
      <c r="S44" s="225"/>
      <c r="T44" s="225"/>
      <c r="U44" s="225"/>
      <c r="V44" s="225"/>
      <c r="W44" s="225"/>
      <c r="X44" s="225"/>
      <c r="Y44" s="225"/>
      <c r="Z44" s="225"/>
    </row>
    <row r="45" spans="2:26" ht="12.75" customHeight="1" x14ac:dyDescent="0.35">
      <c r="B45" s="225" t="s">
        <v>43</v>
      </c>
      <c r="C45" s="240"/>
      <c r="D45" s="304" t="s">
        <v>1076</v>
      </c>
      <c r="E45" s="225"/>
      <c r="F45" s="225"/>
      <c r="G45" s="225"/>
      <c r="H45" s="225"/>
      <c r="I45" s="225"/>
      <c r="J45" s="225"/>
      <c r="K45" s="225"/>
      <c r="L45" s="225"/>
      <c r="M45" s="225"/>
      <c r="N45" s="225"/>
      <c r="O45" s="225"/>
      <c r="P45" s="225"/>
      <c r="Q45" s="225"/>
      <c r="R45" s="225"/>
      <c r="S45" s="225"/>
      <c r="T45" s="225"/>
      <c r="U45" s="225"/>
      <c r="V45" s="225"/>
      <c r="W45" s="225"/>
      <c r="X45" s="225"/>
      <c r="Y45" s="225"/>
      <c r="Z45" s="225"/>
    </row>
    <row r="46" spans="2:26" ht="12.75" customHeight="1" x14ac:dyDescent="0.35">
      <c r="B46" s="236" t="s">
        <v>35</v>
      </c>
      <c r="C46" s="240"/>
      <c r="D46" s="241" t="s">
        <v>1075</v>
      </c>
      <c r="E46" s="225"/>
      <c r="F46" s="225"/>
      <c r="G46" s="225"/>
      <c r="H46" s="225"/>
      <c r="I46" s="225"/>
      <c r="J46" s="225"/>
      <c r="K46" s="225"/>
      <c r="L46" s="225"/>
      <c r="M46" s="225"/>
      <c r="N46" s="225"/>
      <c r="O46" s="225"/>
      <c r="P46" s="225"/>
      <c r="Q46" s="225"/>
      <c r="R46" s="225"/>
      <c r="S46" s="225"/>
      <c r="T46" s="225"/>
      <c r="U46" s="225"/>
      <c r="V46" s="225"/>
      <c r="W46" s="225"/>
      <c r="X46" s="225"/>
      <c r="Y46" s="225"/>
      <c r="Z46" s="225"/>
    </row>
    <row r="47" spans="2:26" ht="12.75" customHeight="1" x14ac:dyDescent="0.35">
      <c r="B47" s="236" t="s">
        <v>36</v>
      </c>
      <c r="C47" s="240"/>
      <c r="D47" s="241"/>
      <c r="E47" s="225"/>
      <c r="F47" s="225"/>
      <c r="G47" s="225"/>
      <c r="H47" s="225"/>
      <c r="I47" s="225"/>
      <c r="J47" s="225"/>
      <c r="K47" s="225"/>
      <c r="L47" s="225"/>
      <c r="M47" s="225"/>
      <c r="N47" s="225"/>
      <c r="O47" s="225"/>
      <c r="P47" s="225"/>
      <c r="Q47" s="225"/>
      <c r="R47" s="225"/>
      <c r="S47" s="225"/>
      <c r="T47" s="225"/>
      <c r="U47" s="225"/>
      <c r="V47" s="225"/>
      <c r="W47" s="225"/>
      <c r="X47" s="225"/>
      <c r="Y47" s="225"/>
      <c r="Z47" s="225"/>
    </row>
    <row r="48" spans="2:26" ht="12.75" customHeight="1" x14ac:dyDescent="0.35">
      <c r="B48" s="236" t="s">
        <v>25</v>
      </c>
      <c r="C48" s="240"/>
      <c r="D48" s="241" t="s">
        <v>1059</v>
      </c>
      <c r="E48" s="225"/>
      <c r="F48" s="225"/>
      <c r="G48" s="225"/>
      <c r="H48" s="225"/>
      <c r="I48" s="225"/>
      <c r="J48" s="225"/>
      <c r="K48" s="225"/>
      <c r="L48" s="225"/>
      <c r="M48" s="225"/>
      <c r="N48" s="225"/>
      <c r="O48" s="225"/>
      <c r="P48" s="225"/>
      <c r="Q48" s="225"/>
      <c r="R48" s="225"/>
      <c r="S48" s="225"/>
      <c r="T48" s="225"/>
      <c r="U48" s="225"/>
      <c r="V48" s="225"/>
      <c r="W48" s="225"/>
      <c r="X48" s="225"/>
      <c r="Y48" s="225"/>
      <c r="Z48" s="225"/>
    </row>
    <row r="49" spans="1:26" ht="12.75" customHeight="1" x14ac:dyDescent="0.35">
      <c r="B49" s="236" t="s">
        <v>13</v>
      </c>
      <c r="C49" s="240"/>
      <c r="D49" s="241" t="s">
        <v>1060</v>
      </c>
      <c r="E49" s="225"/>
      <c r="F49" s="225"/>
      <c r="G49" s="225"/>
      <c r="H49" s="225"/>
      <c r="I49" s="225"/>
      <c r="J49" s="225"/>
      <c r="K49" s="225"/>
      <c r="L49" s="225"/>
      <c r="M49" s="225"/>
      <c r="N49" s="225"/>
      <c r="O49" s="225"/>
      <c r="P49" s="225"/>
      <c r="Q49" s="225"/>
      <c r="R49" s="225"/>
      <c r="S49" s="225"/>
      <c r="T49" s="225"/>
      <c r="U49" s="225"/>
      <c r="V49" s="225"/>
      <c r="W49" s="225"/>
      <c r="X49" s="225"/>
      <c r="Y49" s="225"/>
      <c r="Z49" s="225"/>
    </row>
    <row r="50" spans="1:26" ht="12.75" customHeight="1" x14ac:dyDescent="0.35">
      <c r="B50" s="225" t="s">
        <v>26</v>
      </c>
      <c r="C50" s="240"/>
      <c r="D50" s="241">
        <v>65401</v>
      </c>
      <c r="E50" s="225"/>
      <c r="F50" s="225"/>
      <c r="G50" s="225"/>
      <c r="H50" s="225"/>
      <c r="I50" s="225"/>
      <c r="J50" s="225"/>
      <c r="K50" s="225"/>
      <c r="L50" s="225"/>
      <c r="M50" s="225"/>
      <c r="N50" s="225"/>
      <c r="O50" s="225"/>
      <c r="P50" s="225"/>
      <c r="Q50" s="225"/>
      <c r="R50" s="225"/>
      <c r="S50" s="225"/>
      <c r="T50" s="225"/>
      <c r="U50" s="225"/>
      <c r="V50" s="225"/>
      <c r="W50" s="225"/>
      <c r="X50" s="225"/>
      <c r="Y50" s="225"/>
      <c r="Z50" s="225"/>
    </row>
    <row r="51" spans="1:26" ht="12.75" customHeight="1" x14ac:dyDescent="0.35">
      <c r="B51" s="225" t="s">
        <v>15</v>
      </c>
      <c r="C51" s="240"/>
      <c r="D51" s="241" t="s">
        <v>1061</v>
      </c>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ht="12.5" customHeight="1" x14ac:dyDescent="0.35">
      <c r="B52" s="225" t="s">
        <v>37</v>
      </c>
      <c r="C52" s="240"/>
      <c r="D52" s="241">
        <v>573</v>
      </c>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ht="12.5" customHeight="1" x14ac:dyDescent="0.35">
      <c r="B53" s="225" t="s">
        <v>38</v>
      </c>
      <c r="C53" s="240"/>
      <c r="D53" s="241" t="s">
        <v>1072</v>
      </c>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ht="12.5" customHeight="1" x14ac:dyDescent="0.35">
      <c r="B54" s="225" t="s">
        <v>39</v>
      </c>
      <c r="C54" s="240"/>
      <c r="D54" s="241"/>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ht="12.75" customHeight="1" x14ac:dyDescent="0.35">
      <c r="B55" s="225" t="s">
        <v>40</v>
      </c>
      <c r="C55" s="240"/>
      <c r="D55" s="241"/>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ht="12.75" customHeight="1" x14ac:dyDescent="0.35">
      <c r="B56" s="225" t="s">
        <v>41</v>
      </c>
      <c r="C56" s="240"/>
      <c r="D56" s="241" t="s">
        <v>1073</v>
      </c>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ht="12.75" customHeight="1" x14ac:dyDescent="0.35">
      <c r="B57" s="225" t="s">
        <v>42</v>
      </c>
      <c r="C57" s="240"/>
      <c r="D57" s="241"/>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ht="12.5" customHeight="1" x14ac:dyDescent="0.35">
      <c r="B58" s="225" t="s">
        <v>1045</v>
      </c>
      <c r="C58" s="240"/>
      <c r="D58" s="232" t="s">
        <v>1070</v>
      </c>
      <c r="E58" s="225"/>
      <c r="F58" s="225"/>
      <c r="G58" s="225"/>
      <c r="H58" s="225"/>
      <c r="I58" s="225"/>
      <c r="J58" s="225"/>
      <c r="K58" s="225"/>
      <c r="L58" s="225"/>
      <c r="M58" s="225"/>
      <c r="N58" s="225"/>
      <c r="O58" s="225"/>
      <c r="P58" s="225"/>
      <c r="Q58" s="225"/>
      <c r="R58" s="225"/>
      <c r="S58" s="225"/>
      <c r="T58" s="225"/>
      <c r="U58" s="225"/>
      <c r="V58" s="225"/>
      <c r="W58" s="225"/>
      <c r="X58" s="225"/>
      <c r="Y58" s="225"/>
      <c r="Z58" s="225"/>
    </row>
    <row r="59" spans="1:26" ht="14.25" customHeight="1" x14ac:dyDescent="0.35">
      <c r="B59" s="329" t="s">
        <v>44</v>
      </c>
      <c r="C59" s="325"/>
      <c r="D59" s="325"/>
      <c r="E59" s="225"/>
      <c r="F59" s="225"/>
      <c r="G59" s="225"/>
      <c r="H59" s="225"/>
      <c r="I59" s="225"/>
      <c r="J59" s="225"/>
      <c r="K59" s="225"/>
      <c r="L59" s="225"/>
      <c r="M59" s="225"/>
      <c r="N59" s="225"/>
      <c r="O59" s="225"/>
      <c r="P59" s="225"/>
      <c r="Q59" s="225"/>
      <c r="R59" s="225"/>
      <c r="S59" s="225"/>
      <c r="T59" s="225"/>
      <c r="U59" s="225"/>
      <c r="V59" s="225"/>
      <c r="W59" s="225"/>
      <c r="X59" s="225"/>
      <c r="Y59" s="225"/>
      <c r="Z59" s="225"/>
    </row>
    <row r="60" spans="1:26" ht="14.25" customHeight="1" x14ac:dyDescent="0.35">
      <c r="B60" s="330"/>
      <c r="C60" s="331"/>
      <c r="D60" s="331"/>
      <c r="E60" s="225"/>
      <c r="F60" s="225"/>
      <c r="G60" s="225"/>
      <c r="H60" s="225"/>
      <c r="I60" s="225"/>
      <c r="J60" s="225"/>
      <c r="K60" s="225"/>
      <c r="L60" s="225"/>
      <c r="M60" s="225"/>
      <c r="N60" s="225"/>
      <c r="O60" s="225"/>
      <c r="P60" s="225"/>
      <c r="Q60" s="225"/>
      <c r="R60" s="225"/>
      <c r="S60" s="225"/>
      <c r="T60" s="225"/>
      <c r="U60" s="225"/>
      <c r="V60" s="225"/>
      <c r="W60" s="225"/>
      <c r="X60" s="225"/>
      <c r="Y60" s="225"/>
      <c r="Z60" s="225"/>
    </row>
    <row r="61" spans="1:26" ht="12.75" customHeight="1" x14ac:dyDescent="0.35">
      <c r="B61" s="332" t="s">
        <v>45</v>
      </c>
      <c r="C61" s="333"/>
      <c r="D61" s="333"/>
      <c r="E61" s="225"/>
      <c r="F61" s="225"/>
      <c r="G61" s="225"/>
      <c r="H61" s="225"/>
      <c r="I61" s="225"/>
      <c r="J61" s="225"/>
      <c r="K61" s="225"/>
      <c r="L61" s="225"/>
      <c r="M61" s="225"/>
      <c r="N61" s="225"/>
      <c r="O61" s="225"/>
      <c r="P61" s="225"/>
      <c r="Q61" s="225"/>
      <c r="R61" s="225"/>
      <c r="S61" s="225"/>
      <c r="T61" s="225"/>
      <c r="U61" s="225"/>
      <c r="V61" s="225"/>
      <c r="W61" s="225"/>
      <c r="X61" s="225"/>
      <c r="Y61" s="225"/>
      <c r="Z61" s="225"/>
    </row>
    <row r="62" spans="1:26" ht="12.75" customHeight="1" x14ac:dyDescent="0.35">
      <c r="B62" s="322" t="s">
        <v>1074</v>
      </c>
      <c r="C62" s="323"/>
      <c r="D62" s="323"/>
      <c r="E62" s="225"/>
      <c r="F62" s="225"/>
      <c r="G62" s="225"/>
      <c r="H62" s="225"/>
      <c r="I62" s="225"/>
      <c r="J62" s="225"/>
      <c r="K62" s="225"/>
      <c r="L62" s="225"/>
      <c r="M62" s="225"/>
      <c r="N62" s="225"/>
      <c r="O62" s="225"/>
      <c r="P62" s="225"/>
      <c r="Q62" s="225"/>
      <c r="R62" s="225"/>
      <c r="S62" s="225"/>
      <c r="T62" s="225"/>
      <c r="U62" s="225"/>
      <c r="V62" s="225"/>
      <c r="W62" s="225"/>
      <c r="X62" s="225"/>
      <c r="Y62" s="225"/>
      <c r="Z62" s="225"/>
    </row>
    <row r="63" spans="1:26" ht="12.75" customHeight="1" x14ac:dyDescent="0.35">
      <c r="A63" s="227"/>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row>
    <row r="64" spans="1:26" ht="12.75" customHeight="1" x14ac:dyDescent="0.35">
      <c r="A64" s="229" t="s">
        <v>62</v>
      </c>
      <c r="B64" s="324" t="s">
        <v>993</v>
      </c>
      <c r="C64" s="325"/>
      <c r="D64" s="325"/>
      <c r="E64" s="225"/>
      <c r="F64" s="225"/>
      <c r="G64" s="225"/>
      <c r="H64" s="225"/>
      <c r="I64" s="225"/>
      <c r="J64" s="225"/>
      <c r="K64" s="225"/>
      <c r="L64" s="225"/>
      <c r="M64" s="225"/>
      <c r="N64" s="225"/>
      <c r="O64" s="225"/>
      <c r="P64" s="225"/>
      <c r="Q64" s="225"/>
      <c r="R64" s="225"/>
      <c r="S64" s="225"/>
      <c r="T64" s="225"/>
      <c r="U64" s="225"/>
      <c r="V64" s="225"/>
      <c r="W64" s="225"/>
      <c r="X64" s="225"/>
      <c r="Y64" s="225"/>
      <c r="Z64" s="225"/>
    </row>
    <row r="65" spans="1:26" ht="12.75" customHeight="1" x14ac:dyDescent="0.35">
      <c r="A65" s="229"/>
      <c r="B65" s="2"/>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spans="1:26" ht="12.75" customHeight="1" x14ac:dyDescent="0.35">
      <c r="A66" s="3" t="s">
        <v>1077</v>
      </c>
      <c r="B66" s="227" t="s">
        <v>63</v>
      </c>
      <c r="C66" s="4"/>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spans="1:26" ht="12.75" customHeight="1" x14ac:dyDescent="0.35">
      <c r="A67" s="3"/>
      <c r="B67" s="227" t="s">
        <v>64</v>
      </c>
      <c r="C67" s="4"/>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spans="1:26" ht="12.75" customHeight="1" x14ac:dyDescent="0.35">
      <c r="A68" s="3"/>
      <c r="B68" s="227" t="s">
        <v>65</v>
      </c>
      <c r="C68" s="4"/>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spans="1:26" ht="12.75" customHeight="1" x14ac:dyDescent="0.35">
      <c r="A69" s="229"/>
      <c r="B69" s="230"/>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spans="1:26" ht="12.75" customHeight="1" x14ac:dyDescent="0.35">
      <c r="A70" s="229" t="s">
        <v>66</v>
      </c>
      <c r="B70" s="230" t="s">
        <v>46</v>
      </c>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spans="1:26" ht="12.75" customHeight="1" x14ac:dyDescent="0.35">
      <c r="A71" s="229"/>
      <c r="B71" s="230"/>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spans="1:26" ht="12.75" customHeight="1" x14ac:dyDescent="0.35">
      <c r="A72" s="3" t="s">
        <v>1077</v>
      </c>
      <c r="B72" s="227" t="s">
        <v>67</v>
      </c>
      <c r="C72" s="4"/>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spans="1:26" ht="12.75" customHeight="1" x14ac:dyDescent="0.35">
      <c r="A73" s="3"/>
      <c r="B73" s="227" t="s">
        <v>68</v>
      </c>
      <c r="C73" s="4"/>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spans="1:26" ht="12.75" customHeight="1" x14ac:dyDescent="0.35">
      <c r="A74" s="3"/>
      <c r="B74" s="227" t="s">
        <v>69</v>
      </c>
      <c r="C74" s="4"/>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spans="1:26" ht="12.75" customHeight="1" x14ac:dyDescent="0.35">
      <c r="A75" s="229"/>
      <c r="B75" s="230"/>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spans="1:26" ht="12.75" customHeight="1" x14ac:dyDescent="0.35">
      <c r="A76" s="229" t="s">
        <v>70</v>
      </c>
      <c r="B76" s="230" t="s">
        <v>47</v>
      </c>
      <c r="C76" s="242"/>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spans="1:26" ht="12.75" customHeight="1" x14ac:dyDescent="0.35">
      <c r="A77" s="229"/>
      <c r="B77" s="230"/>
      <c r="C77" s="242"/>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spans="1:26" ht="12.75" customHeight="1" x14ac:dyDescent="0.35">
      <c r="A78" s="3" t="s">
        <v>1077</v>
      </c>
      <c r="B78" s="227" t="s">
        <v>71</v>
      </c>
      <c r="C78" s="4"/>
      <c r="D78" s="326"/>
      <c r="E78" s="225"/>
      <c r="F78" s="225"/>
      <c r="G78" s="225"/>
      <c r="H78" s="225"/>
      <c r="I78" s="225"/>
      <c r="J78" s="225"/>
      <c r="K78" s="225"/>
      <c r="L78" s="225"/>
      <c r="M78" s="225"/>
      <c r="N78" s="225"/>
      <c r="O78" s="225"/>
      <c r="P78" s="225"/>
      <c r="Q78" s="225"/>
      <c r="R78" s="225"/>
      <c r="S78" s="225"/>
      <c r="T78" s="225"/>
      <c r="U78" s="225"/>
      <c r="V78" s="225"/>
      <c r="W78" s="225"/>
      <c r="X78" s="225"/>
      <c r="Y78" s="225"/>
      <c r="Z78" s="225"/>
    </row>
    <row r="79" spans="1:26" ht="12.75" customHeight="1" x14ac:dyDescent="0.35">
      <c r="A79" s="3"/>
      <c r="B79" s="227" t="s">
        <v>72</v>
      </c>
      <c r="C79" s="4"/>
      <c r="D79" s="325"/>
      <c r="E79" s="225"/>
      <c r="F79" s="225"/>
      <c r="G79" s="225"/>
      <c r="H79" s="225"/>
      <c r="I79" s="225"/>
      <c r="J79" s="225"/>
      <c r="K79" s="225"/>
      <c r="L79" s="225"/>
      <c r="M79" s="225"/>
      <c r="N79" s="225"/>
      <c r="O79" s="225"/>
      <c r="P79" s="225"/>
      <c r="Q79" s="225"/>
      <c r="R79" s="225"/>
      <c r="S79" s="225"/>
      <c r="T79" s="225"/>
      <c r="U79" s="225"/>
      <c r="V79" s="225"/>
      <c r="W79" s="225"/>
      <c r="X79" s="225"/>
      <c r="Y79" s="225"/>
      <c r="Z79" s="225"/>
    </row>
    <row r="80" spans="1:26" ht="12.75" customHeight="1" x14ac:dyDescent="0.35">
      <c r="A80" s="3"/>
      <c r="B80" s="227" t="s">
        <v>73</v>
      </c>
      <c r="C80" s="4"/>
      <c r="D80" s="325"/>
      <c r="E80" s="225"/>
      <c r="F80" s="225"/>
      <c r="G80" s="225"/>
      <c r="H80" s="225"/>
      <c r="I80" s="225"/>
      <c r="J80" s="225"/>
      <c r="K80" s="225"/>
      <c r="L80" s="225"/>
      <c r="M80" s="225"/>
      <c r="N80" s="225"/>
      <c r="O80" s="225"/>
      <c r="P80" s="225"/>
      <c r="Q80" s="225"/>
      <c r="R80" s="225"/>
      <c r="S80" s="225"/>
      <c r="T80" s="225"/>
      <c r="U80" s="225"/>
      <c r="V80" s="225"/>
      <c r="W80" s="225"/>
      <c r="X80" s="225"/>
      <c r="Y80" s="225"/>
      <c r="Z80" s="225"/>
    </row>
    <row r="81" spans="1:26" ht="12.75" customHeight="1" x14ac:dyDescent="0.35">
      <c r="A81" s="3"/>
      <c r="B81" s="243" t="s">
        <v>74</v>
      </c>
      <c r="C81" s="4"/>
      <c r="D81" s="225"/>
      <c r="E81" s="225"/>
      <c r="F81" s="225"/>
      <c r="G81" s="225"/>
      <c r="H81" s="225"/>
      <c r="I81" s="225"/>
      <c r="J81" s="225"/>
      <c r="K81" s="225"/>
      <c r="L81" s="225"/>
      <c r="M81" s="225"/>
      <c r="N81" s="225"/>
      <c r="O81" s="225"/>
      <c r="P81" s="225"/>
      <c r="Q81" s="225"/>
      <c r="R81" s="225"/>
      <c r="S81" s="225"/>
      <c r="T81" s="225"/>
      <c r="U81" s="225"/>
      <c r="V81" s="225"/>
      <c r="W81" s="225"/>
      <c r="X81" s="225"/>
      <c r="Y81" s="225"/>
      <c r="Z81" s="225"/>
    </row>
    <row r="82" spans="1:26" ht="12.75" customHeight="1" x14ac:dyDescent="0.35">
      <c r="A82" s="3"/>
      <c r="B82" s="227" t="s">
        <v>75</v>
      </c>
      <c r="C82" s="4"/>
      <c r="D82" s="225"/>
      <c r="E82" s="225"/>
      <c r="F82" s="225"/>
      <c r="G82" s="225"/>
      <c r="H82" s="225"/>
      <c r="I82" s="225"/>
      <c r="J82" s="225"/>
      <c r="K82" s="225"/>
      <c r="L82" s="225"/>
      <c r="M82" s="225"/>
      <c r="N82" s="225"/>
      <c r="O82" s="225"/>
      <c r="P82" s="225"/>
      <c r="Q82" s="225"/>
      <c r="R82" s="225"/>
      <c r="S82" s="225"/>
      <c r="T82" s="225"/>
      <c r="U82" s="225"/>
      <c r="V82" s="225"/>
      <c r="W82" s="225"/>
      <c r="X82" s="225"/>
      <c r="Y82" s="225"/>
      <c r="Z82" s="225"/>
    </row>
    <row r="83" spans="1:26" ht="12.75" customHeight="1" x14ac:dyDescent="0.35">
      <c r="A83" s="3"/>
      <c r="B83" s="227" t="s">
        <v>48</v>
      </c>
      <c r="C83" s="5"/>
      <c r="D83" s="5"/>
      <c r="E83" s="225"/>
      <c r="F83" s="225"/>
      <c r="G83" s="225"/>
      <c r="H83" s="225"/>
      <c r="I83" s="225"/>
      <c r="J83" s="225"/>
      <c r="K83" s="225"/>
      <c r="L83" s="225"/>
      <c r="M83" s="225"/>
      <c r="N83" s="225"/>
      <c r="O83" s="225"/>
      <c r="P83" s="225"/>
      <c r="Q83" s="225"/>
      <c r="R83" s="225"/>
      <c r="S83" s="225"/>
      <c r="T83" s="225"/>
      <c r="U83" s="225"/>
      <c r="V83" s="225"/>
      <c r="W83" s="225"/>
      <c r="X83" s="225"/>
      <c r="Y83" s="225"/>
      <c r="Z83" s="225"/>
    </row>
    <row r="84" spans="1:26" ht="12.75" customHeight="1" x14ac:dyDescent="0.35">
      <c r="A84" s="229"/>
      <c r="B84" s="244"/>
      <c r="C84" s="146"/>
      <c r="D84" s="146"/>
      <c r="E84" s="225"/>
      <c r="F84" s="225"/>
      <c r="G84" s="225"/>
      <c r="H84" s="225"/>
      <c r="I84" s="225"/>
      <c r="J84" s="225"/>
      <c r="K84" s="225"/>
      <c r="L84" s="225"/>
      <c r="M84" s="225"/>
      <c r="N84" s="225"/>
      <c r="O84" s="225"/>
      <c r="P84" s="225"/>
      <c r="Q84" s="225"/>
      <c r="R84" s="225"/>
      <c r="S84" s="225"/>
      <c r="T84" s="225"/>
      <c r="U84" s="225"/>
      <c r="V84" s="225"/>
      <c r="W84" s="225"/>
      <c r="X84" s="225"/>
      <c r="Y84" s="225"/>
      <c r="Z84" s="225"/>
    </row>
    <row r="85" spans="1:26" ht="12.75" customHeight="1" x14ac:dyDescent="0.35">
      <c r="A85" s="229"/>
      <c r="B85" s="146"/>
      <c r="C85" s="146"/>
      <c r="D85" s="146"/>
      <c r="E85" s="225"/>
      <c r="F85" s="225"/>
      <c r="G85" s="225"/>
      <c r="H85" s="225"/>
      <c r="I85" s="225"/>
      <c r="J85" s="225"/>
      <c r="K85" s="225"/>
      <c r="L85" s="225"/>
      <c r="M85" s="225"/>
      <c r="N85" s="225"/>
      <c r="O85" s="225"/>
      <c r="P85" s="225"/>
      <c r="Q85" s="225"/>
      <c r="R85" s="225"/>
      <c r="S85" s="225"/>
      <c r="T85" s="225"/>
      <c r="U85" s="225"/>
      <c r="V85" s="225"/>
      <c r="W85" s="225"/>
      <c r="X85" s="225"/>
      <c r="Y85" s="225"/>
      <c r="Z85" s="225"/>
    </row>
    <row r="86" spans="1:26" ht="12.75" customHeight="1" x14ac:dyDescent="0.35">
      <c r="A86" s="3"/>
      <c r="B86" s="227" t="s">
        <v>49</v>
      </c>
      <c r="C86" s="146"/>
      <c r="D86" s="146"/>
      <c r="E86" s="225"/>
      <c r="F86" s="225"/>
      <c r="G86" s="225"/>
      <c r="H86" s="225"/>
      <c r="I86" s="225"/>
      <c r="J86" s="225"/>
      <c r="K86" s="225"/>
      <c r="L86" s="225"/>
      <c r="M86" s="225"/>
      <c r="N86" s="225"/>
      <c r="O86" s="225"/>
      <c r="P86" s="225"/>
      <c r="Q86" s="225"/>
      <c r="R86" s="225"/>
      <c r="S86" s="225"/>
      <c r="T86" s="225"/>
      <c r="U86" s="225"/>
      <c r="V86" s="225"/>
      <c r="W86" s="225"/>
      <c r="X86" s="225"/>
      <c r="Y86" s="225"/>
      <c r="Z86" s="225"/>
    </row>
    <row r="87" spans="1:26" s="142" customFormat="1" ht="12.75" customHeight="1" x14ac:dyDescent="0.35">
      <c r="A87" s="229"/>
      <c r="B87" s="245"/>
      <c r="C87" s="146"/>
      <c r="D87" s="146"/>
      <c r="E87" s="225"/>
      <c r="F87" s="225"/>
      <c r="G87" s="225"/>
      <c r="H87" s="225"/>
      <c r="I87" s="225"/>
      <c r="J87" s="225"/>
      <c r="K87" s="225"/>
      <c r="L87" s="225"/>
      <c r="M87" s="225"/>
      <c r="N87" s="225"/>
      <c r="O87" s="225"/>
      <c r="P87" s="225"/>
      <c r="Q87" s="225"/>
      <c r="R87" s="225"/>
      <c r="S87" s="225"/>
      <c r="T87" s="225"/>
      <c r="U87" s="225"/>
      <c r="V87" s="225"/>
      <c r="W87" s="225"/>
      <c r="X87" s="225"/>
      <c r="Y87" s="225"/>
      <c r="Z87" s="225"/>
    </row>
    <row r="88" spans="1:26" s="142" customFormat="1" ht="12.75" customHeight="1" x14ac:dyDescent="0.35">
      <c r="A88" s="229"/>
      <c r="B88" s="230"/>
      <c r="C88" s="146"/>
      <c r="D88" s="146"/>
      <c r="E88" s="225"/>
      <c r="F88" s="225"/>
      <c r="G88" s="225"/>
      <c r="H88" s="225"/>
      <c r="I88" s="225"/>
      <c r="J88" s="225"/>
      <c r="K88" s="225"/>
      <c r="L88" s="225"/>
      <c r="M88" s="225"/>
      <c r="N88" s="225"/>
      <c r="O88" s="225"/>
      <c r="P88" s="225"/>
      <c r="Q88" s="225"/>
      <c r="R88" s="225"/>
      <c r="S88" s="225"/>
      <c r="T88" s="225"/>
      <c r="U88" s="225"/>
      <c r="V88" s="225"/>
      <c r="W88" s="225"/>
      <c r="X88" s="225"/>
      <c r="Y88" s="225"/>
      <c r="Z88" s="225"/>
    </row>
    <row r="89" spans="1:26" s="142" customFormat="1" ht="12.75" customHeight="1" x14ac:dyDescent="0.35">
      <c r="A89" s="229" t="s">
        <v>76</v>
      </c>
      <c r="B89" s="230" t="s">
        <v>77</v>
      </c>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row>
    <row r="90" spans="1:26" s="142" customFormat="1" ht="12.75" customHeight="1" x14ac:dyDescent="0.35">
      <c r="A90" s="229"/>
      <c r="B90" s="230"/>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row>
    <row r="91" spans="1:26" s="142" customFormat="1" ht="12.75" customHeight="1" x14ac:dyDescent="0.35">
      <c r="A91" s="3" t="s">
        <v>1077</v>
      </c>
      <c r="B91" s="227" t="s">
        <v>50</v>
      </c>
      <c r="C91" s="4"/>
      <c r="D91" s="225"/>
      <c r="E91" s="225"/>
      <c r="F91" s="225"/>
      <c r="G91" s="225"/>
      <c r="H91" s="225"/>
      <c r="I91" s="225"/>
      <c r="J91" s="225"/>
      <c r="K91" s="225"/>
      <c r="L91" s="225"/>
      <c r="M91" s="225"/>
      <c r="N91" s="225"/>
      <c r="O91" s="225"/>
      <c r="P91" s="225"/>
      <c r="Q91" s="225"/>
      <c r="R91" s="225"/>
      <c r="S91" s="225"/>
      <c r="T91" s="225"/>
      <c r="U91" s="225"/>
      <c r="V91" s="225"/>
      <c r="W91" s="225"/>
      <c r="X91" s="225"/>
      <c r="Y91" s="225"/>
      <c r="Z91" s="225"/>
    </row>
    <row r="92" spans="1:26" s="142" customFormat="1" ht="12.75" customHeight="1" x14ac:dyDescent="0.35">
      <c r="A92" s="3"/>
      <c r="B92" s="227" t="s">
        <v>51</v>
      </c>
      <c r="C92" s="4"/>
      <c r="D92" s="225"/>
      <c r="E92" s="225"/>
      <c r="F92" s="225"/>
      <c r="G92" s="225"/>
      <c r="H92" s="225"/>
      <c r="I92" s="225"/>
      <c r="J92" s="225"/>
      <c r="K92" s="225"/>
      <c r="L92" s="225"/>
      <c r="M92" s="225"/>
      <c r="N92" s="225"/>
      <c r="O92" s="225"/>
      <c r="P92" s="225"/>
      <c r="Q92" s="225"/>
      <c r="R92" s="225"/>
      <c r="S92" s="225"/>
      <c r="T92" s="225"/>
      <c r="U92" s="225"/>
      <c r="V92" s="225"/>
      <c r="W92" s="225"/>
      <c r="X92" s="225"/>
      <c r="Y92" s="225"/>
      <c r="Z92" s="225"/>
    </row>
    <row r="93" spans="1:26" s="142" customFormat="1" ht="12.75" customHeight="1" x14ac:dyDescent="0.35">
      <c r="A93" s="3"/>
      <c r="B93" s="227" t="s">
        <v>52</v>
      </c>
      <c r="C93" s="4"/>
      <c r="D93" s="225"/>
      <c r="E93" s="225"/>
      <c r="F93" s="225"/>
      <c r="G93" s="225"/>
      <c r="H93" s="225"/>
      <c r="I93" s="225"/>
      <c r="J93" s="225"/>
      <c r="K93" s="225"/>
      <c r="L93" s="225"/>
      <c r="M93" s="225"/>
      <c r="N93" s="225"/>
      <c r="O93" s="225"/>
      <c r="P93" s="225"/>
      <c r="Q93" s="225"/>
      <c r="R93" s="225"/>
      <c r="S93" s="225"/>
      <c r="T93" s="225"/>
      <c r="U93" s="225"/>
      <c r="V93" s="225"/>
      <c r="W93" s="225"/>
      <c r="X93" s="225"/>
      <c r="Y93" s="225"/>
      <c r="Z93" s="225"/>
    </row>
    <row r="94" spans="1:26" s="142" customFormat="1" ht="12.75" customHeight="1" x14ac:dyDescent="0.35">
      <c r="A94" s="3"/>
      <c r="B94" s="227" t="s">
        <v>53</v>
      </c>
      <c r="C94" s="4"/>
      <c r="D94" s="225"/>
      <c r="E94" s="225"/>
      <c r="F94" s="225"/>
      <c r="G94" s="225"/>
      <c r="H94" s="225"/>
      <c r="I94" s="225"/>
      <c r="J94" s="225"/>
      <c r="K94" s="225"/>
      <c r="L94" s="225"/>
      <c r="M94" s="225"/>
      <c r="N94" s="225"/>
      <c r="O94" s="225"/>
      <c r="P94" s="225"/>
      <c r="Q94" s="225"/>
      <c r="R94" s="225"/>
      <c r="S94" s="225"/>
      <c r="T94" s="225"/>
      <c r="U94" s="225"/>
      <c r="V94" s="225"/>
      <c r="W94" s="225"/>
      <c r="X94" s="225"/>
      <c r="Y94" s="225"/>
      <c r="Z94" s="225"/>
    </row>
    <row r="95" spans="1:26" s="142" customFormat="1" ht="12.75" customHeight="1" x14ac:dyDescent="0.35">
      <c r="A95" s="3"/>
      <c r="B95" s="227" t="s">
        <v>54</v>
      </c>
      <c r="C95" s="4"/>
      <c r="D95" s="225"/>
      <c r="E95" s="225"/>
      <c r="F95" s="225"/>
      <c r="G95" s="225"/>
      <c r="H95" s="225"/>
      <c r="I95" s="225"/>
      <c r="J95" s="225"/>
      <c r="K95" s="225"/>
      <c r="L95" s="225"/>
      <c r="M95" s="225"/>
      <c r="N95" s="225"/>
      <c r="O95" s="225"/>
      <c r="P95" s="225"/>
      <c r="Q95" s="225"/>
      <c r="R95" s="225"/>
      <c r="S95" s="225"/>
      <c r="T95" s="225"/>
      <c r="U95" s="225"/>
      <c r="V95" s="225"/>
      <c r="W95" s="225"/>
      <c r="X95" s="225"/>
      <c r="Y95" s="225"/>
      <c r="Z95" s="225"/>
    </row>
    <row r="96" spans="1:26" s="142" customFormat="1" ht="12.75" customHeight="1" x14ac:dyDescent="0.35">
      <c r="A96" s="3" t="s">
        <v>1077</v>
      </c>
      <c r="B96" s="227" t="s">
        <v>55</v>
      </c>
      <c r="C96" s="4"/>
      <c r="D96" s="225"/>
      <c r="E96" s="225"/>
      <c r="F96" s="225"/>
      <c r="G96" s="225"/>
      <c r="H96" s="225"/>
      <c r="I96" s="225"/>
      <c r="J96" s="225"/>
      <c r="K96" s="225"/>
      <c r="L96" s="225"/>
      <c r="M96" s="225"/>
      <c r="N96" s="225"/>
      <c r="O96" s="225"/>
      <c r="P96" s="225"/>
      <c r="Q96" s="225"/>
      <c r="R96" s="225"/>
      <c r="S96" s="225"/>
      <c r="T96" s="225"/>
      <c r="U96" s="225"/>
      <c r="V96" s="225"/>
      <c r="W96" s="225"/>
      <c r="X96" s="225"/>
      <c r="Y96" s="225"/>
      <c r="Z96" s="225"/>
    </row>
    <row r="97" spans="1:26" s="142" customFormat="1" ht="12.75" customHeight="1" x14ac:dyDescent="0.35">
      <c r="A97" s="3" t="s">
        <v>1077</v>
      </c>
      <c r="B97" s="227" t="s">
        <v>56</v>
      </c>
      <c r="C97" s="4"/>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spans="1:26" ht="12.75" customHeight="1" x14ac:dyDescent="0.35">
      <c r="A98" s="3" t="s">
        <v>1077</v>
      </c>
      <c r="B98" s="227" t="s">
        <v>57</v>
      </c>
      <c r="C98" s="4"/>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spans="1:26" ht="12.75" customHeight="1" x14ac:dyDescent="0.35">
      <c r="A99" s="3" t="s">
        <v>1077</v>
      </c>
      <c r="B99" s="227" t="s">
        <v>58</v>
      </c>
      <c r="C99" s="4"/>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spans="1:26" ht="14.25" customHeight="1" x14ac:dyDescent="0.35">
      <c r="A100" s="3" t="s">
        <v>1077</v>
      </c>
      <c r="B100" s="228" t="s">
        <v>59</v>
      </c>
      <c r="C100" s="4"/>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spans="1:26" ht="14.25" customHeight="1" x14ac:dyDescent="0.35">
      <c r="A101" s="3"/>
      <c r="B101" s="228" t="s">
        <v>60</v>
      </c>
      <c r="C101" s="4"/>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spans="1:26" ht="12.75" customHeight="1" x14ac:dyDescent="0.35">
      <c r="A102" s="3" t="s">
        <v>1077</v>
      </c>
      <c r="B102" s="227" t="s">
        <v>61</v>
      </c>
      <c r="C102" s="4"/>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spans="1:26" ht="12.75" customHeight="1" x14ac:dyDescent="0.35">
      <c r="A103" s="246" t="s">
        <v>78</v>
      </c>
      <c r="B103" s="247" t="s">
        <v>61</v>
      </c>
      <c r="C103" s="6"/>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spans="1:26" ht="12.75" customHeight="1" x14ac:dyDescent="0.35">
      <c r="A104" s="229" t="s">
        <v>79</v>
      </c>
      <c r="B104" s="230" t="s">
        <v>80</v>
      </c>
      <c r="C104" s="247"/>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spans="1:26" ht="12.75" customHeight="1" x14ac:dyDescent="0.35">
      <c r="A105" s="248"/>
      <c r="B105" s="247"/>
      <c r="C105" s="146"/>
      <c r="D105" s="146"/>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spans="1:26" ht="58" customHeight="1" x14ac:dyDescent="0.35">
      <c r="A106" s="227"/>
      <c r="B106" s="236" t="s">
        <v>81</v>
      </c>
      <c r="C106" s="146"/>
      <c r="D106" s="146"/>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spans="1:26" ht="12.75" customHeight="1" x14ac:dyDescent="0.35">
      <c r="A107" s="227"/>
      <c r="B107" s="307" t="s">
        <v>1078</v>
      </c>
      <c r="C107" s="146"/>
      <c r="D107" s="146"/>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spans="1:26" ht="12.75" customHeight="1" x14ac:dyDescent="0.35">
      <c r="A108" s="227"/>
      <c r="B108" s="225"/>
      <c r="C108" s="146"/>
      <c r="D108" s="146"/>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spans="1:26" ht="12.75" customHeight="1" x14ac:dyDescent="0.35">
      <c r="A109" s="227"/>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spans="1:26" ht="12.75" customHeight="1" x14ac:dyDescent="0.35">
      <c r="A110" s="227"/>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spans="1:26" ht="12.75" customHeight="1" x14ac:dyDescent="0.35">
      <c r="A111" s="227"/>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spans="1:26" ht="12.75" customHeight="1" x14ac:dyDescent="0.35">
      <c r="A112" s="227"/>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spans="1:26" ht="12.75" customHeight="1" x14ac:dyDescent="0.35">
      <c r="A113" s="227"/>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spans="1:26" s="142" customFormat="1" ht="12.75" customHeight="1" x14ac:dyDescent="0.35">
      <c r="A114" s="227"/>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spans="1:26" s="142" customFormat="1" ht="12.75" customHeight="1" x14ac:dyDescent="0.35">
      <c r="A115" s="227"/>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spans="1:26" s="142" customFormat="1" ht="12.75" customHeight="1" x14ac:dyDescent="0.35">
      <c r="A116" s="227"/>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spans="1:26" s="142" customFormat="1" ht="12.75" customHeight="1" x14ac:dyDescent="0.35">
      <c r="A117" s="227"/>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spans="1:26" s="142" customFormat="1" ht="12.75" customHeight="1" x14ac:dyDescent="0.35">
      <c r="A118" s="227"/>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spans="1:26" s="142" customFormat="1" ht="12.75" customHeight="1" x14ac:dyDescent="0.35">
      <c r="A119" s="227"/>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spans="1:26" s="142" customFormat="1" ht="12.75" customHeight="1" x14ac:dyDescent="0.35">
      <c r="A120" s="227"/>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spans="1:26" s="142" customFormat="1" ht="12.75" customHeight="1" x14ac:dyDescent="0.35">
      <c r="A121" s="227"/>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spans="1:26" s="142" customFormat="1" ht="12.75" customHeight="1" x14ac:dyDescent="0.35">
      <c r="A122" s="227"/>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spans="1:26" s="142" customFormat="1" ht="12.75" customHeight="1" x14ac:dyDescent="0.35">
      <c r="A123" s="227"/>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spans="1:26" s="142" customFormat="1" ht="12.75" customHeight="1" x14ac:dyDescent="0.35">
      <c r="A124" s="227"/>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spans="1:26" s="142" customFormat="1" ht="12.75" customHeight="1" x14ac:dyDescent="0.35">
      <c r="A125" s="227"/>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spans="1:26" s="142" customFormat="1" ht="12.75" customHeight="1" x14ac:dyDescent="0.35">
      <c r="A126" s="227"/>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spans="1:26" s="142" customFormat="1" ht="12.75" customHeight="1" x14ac:dyDescent="0.35">
      <c r="A127" s="227"/>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spans="1:26" s="142" customFormat="1" ht="12.75" customHeight="1" x14ac:dyDescent="0.35">
      <c r="A128" s="227"/>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spans="1:26" s="142" customFormat="1" ht="12.75" customHeight="1" x14ac:dyDescent="0.35">
      <c r="A129" s="227"/>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spans="1:26" s="142" customFormat="1" ht="12.75" customHeight="1" x14ac:dyDescent="0.35">
      <c r="A130" s="227"/>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spans="1:26" s="142" customFormat="1" ht="12.75" customHeight="1" x14ac:dyDescent="0.35">
      <c r="A131" s="227"/>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spans="1:26" s="142" customFormat="1" ht="12.75" customHeight="1" x14ac:dyDescent="0.35">
      <c r="A132" s="227"/>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spans="1:26" s="142" customFormat="1" ht="12.75" customHeight="1" x14ac:dyDescent="0.35">
      <c r="A133" s="227"/>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spans="1:26" s="142" customFormat="1" ht="12.75" customHeight="1" x14ac:dyDescent="0.35">
      <c r="A134" s="227"/>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spans="1:26" s="142" customFormat="1" ht="12.75" customHeight="1" x14ac:dyDescent="0.35">
      <c r="A135" s="227"/>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spans="1:26" s="142" customFormat="1" ht="12.75" customHeight="1" x14ac:dyDescent="0.35">
      <c r="A136" s="227"/>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spans="1:26" s="142" customFormat="1" ht="12.75" customHeight="1" x14ac:dyDescent="0.35">
      <c r="A137" s="227"/>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spans="1:26" s="142" customFormat="1" ht="12.75" customHeight="1" x14ac:dyDescent="0.35">
      <c r="A138" s="227"/>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spans="1:26" s="142" customFormat="1" ht="12.75" customHeight="1" x14ac:dyDescent="0.35">
      <c r="A139" s="227"/>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spans="1:26" s="142" customFormat="1" ht="12.75" customHeight="1" x14ac:dyDescent="0.35">
      <c r="A140" s="227"/>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spans="1:26" s="142" customFormat="1" ht="12.75" customHeight="1" x14ac:dyDescent="0.35">
      <c r="A141" s="227"/>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spans="1:26" s="142" customFormat="1" ht="12.75" customHeight="1" x14ac:dyDescent="0.35">
      <c r="A142" s="227"/>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spans="1:26" s="142" customFormat="1" ht="12.75" customHeight="1" x14ac:dyDescent="0.35">
      <c r="A143" s="227"/>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spans="1:26" s="142" customFormat="1" ht="12.75" customHeight="1" x14ac:dyDescent="0.35">
      <c r="A144" s="227"/>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spans="1:26" s="142" customFormat="1" ht="12.75" customHeight="1" x14ac:dyDescent="0.35">
      <c r="A145" s="227"/>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spans="1:26" s="142" customFormat="1" ht="12.75" customHeight="1" x14ac:dyDescent="0.35">
      <c r="A146" s="227"/>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spans="1:26" s="142" customFormat="1" ht="12.75" customHeight="1" x14ac:dyDescent="0.35">
      <c r="A147" s="227"/>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spans="1:26" s="142" customFormat="1" ht="12.75" customHeight="1" x14ac:dyDescent="0.35">
      <c r="A148" s="227"/>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spans="1:26" s="142" customFormat="1" ht="12.75" customHeight="1" x14ac:dyDescent="0.35">
      <c r="A149" s="227"/>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spans="1:26" s="142" customFormat="1" ht="12.75" customHeight="1" x14ac:dyDescent="0.35">
      <c r="A150" s="227"/>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spans="1:26" s="142" customFormat="1" ht="12.75" customHeight="1" x14ac:dyDescent="0.35">
      <c r="A151" s="227"/>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spans="1:26" s="142" customFormat="1" ht="12.75" customHeight="1" x14ac:dyDescent="0.35">
      <c r="A152" s="227"/>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spans="1:26" s="142" customFormat="1" ht="12.75" customHeight="1" x14ac:dyDescent="0.35">
      <c r="A153" s="227"/>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spans="1:26" s="142" customFormat="1" ht="12.75" customHeight="1" x14ac:dyDescent="0.35">
      <c r="A154" s="227"/>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spans="1:26" s="142" customFormat="1" ht="12.75" customHeight="1" x14ac:dyDescent="0.35">
      <c r="A155" s="227"/>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spans="1:26" s="142" customFormat="1" ht="12.75" customHeight="1" x14ac:dyDescent="0.35">
      <c r="A156" s="227"/>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spans="1:26" s="142" customFormat="1" ht="12.75" customHeight="1" x14ac:dyDescent="0.35">
      <c r="A157" s="227"/>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spans="1:26" s="142" customFormat="1" ht="12.75" customHeight="1" x14ac:dyDescent="0.35">
      <c r="A158" s="227"/>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spans="1:26" s="142" customFormat="1" ht="12.75" customHeight="1" x14ac:dyDescent="0.35">
      <c r="A159" s="227"/>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spans="1:26" s="142" customFormat="1" ht="12.75" customHeight="1" x14ac:dyDescent="0.35">
      <c r="A160" s="227"/>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spans="1:26" s="142" customFormat="1" ht="12.75" customHeight="1" x14ac:dyDescent="0.35">
      <c r="A161" s="227"/>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spans="1:26" s="142" customFormat="1" ht="12.75" customHeight="1" x14ac:dyDescent="0.35">
      <c r="A162" s="227"/>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spans="1:26" s="142" customFormat="1" ht="12.75" customHeight="1" x14ac:dyDescent="0.35">
      <c r="A163" s="227"/>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spans="1:26" s="142" customFormat="1" ht="12.75" customHeight="1" x14ac:dyDescent="0.35">
      <c r="A164" s="227"/>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spans="1:26" s="142" customFormat="1" ht="12.75" customHeight="1" x14ac:dyDescent="0.35">
      <c r="A165" s="227"/>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spans="1:26" s="142" customFormat="1" ht="12.75" customHeight="1" x14ac:dyDescent="0.35">
      <c r="A166" s="227"/>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spans="1:26" s="142" customFormat="1" ht="12.75" customHeight="1" x14ac:dyDescent="0.35">
      <c r="A167" s="227"/>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spans="1:26" s="142" customFormat="1" ht="12.75" customHeight="1" x14ac:dyDescent="0.35">
      <c r="A168" s="227"/>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spans="1:26" s="142" customFormat="1" ht="12.75" customHeight="1" x14ac:dyDescent="0.35">
      <c r="A169" s="227"/>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spans="1:26" s="142" customFormat="1" ht="12.75" customHeight="1" x14ac:dyDescent="0.35">
      <c r="A170" s="227"/>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spans="1:26" s="142" customFormat="1" ht="12.75" customHeight="1" x14ac:dyDescent="0.35">
      <c r="A171" s="227"/>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spans="1:26" s="142" customFormat="1" ht="12.75" customHeight="1" x14ac:dyDescent="0.35">
      <c r="A172" s="227"/>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spans="1:26" s="142" customFormat="1" ht="12.75" customHeight="1" x14ac:dyDescent="0.35">
      <c r="A173" s="227"/>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spans="1:26" s="142" customFormat="1" ht="12.75" customHeight="1" x14ac:dyDescent="0.35">
      <c r="A174" s="227"/>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spans="1:26" s="142" customFormat="1" ht="12.75" customHeight="1" x14ac:dyDescent="0.35">
      <c r="A175" s="227"/>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spans="1:26" s="142" customFormat="1" ht="12.75" customHeight="1" x14ac:dyDescent="0.35">
      <c r="A176" s="227"/>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spans="1:26" s="142" customFormat="1" ht="12.75" customHeight="1" x14ac:dyDescent="0.35">
      <c r="A177" s="227"/>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spans="1:26" s="142" customFormat="1" ht="12.75" customHeight="1" x14ac:dyDescent="0.35">
      <c r="A178" s="227"/>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spans="1:26" s="142" customFormat="1" ht="12.75" customHeight="1" x14ac:dyDescent="0.35">
      <c r="A179" s="227"/>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spans="1:26" s="142" customFormat="1" ht="12.75" customHeight="1" x14ac:dyDescent="0.35">
      <c r="A180" s="227"/>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spans="1:26" s="142" customFormat="1" ht="12.75" customHeight="1" x14ac:dyDescent="0.35">
      <c r="A181" s="227"/>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spans="1:26" s="142" customFormat="1" ht="12.75" customHeight="1" x14ac:dyDescent="0.35">
      <c r="A182" s="227"/>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spans="1:26" s="142" customFormat="1" ht="12.75" customHeight="1" x14ac:dyDescent="0.35">
      <c r="A183" s="227"/>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spans="1:26" s="142" customFormat="1" ht="12.75" customHeight="1" x14ac:dyDescent="0.35">
      <c r="A184" s="227"/>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spans="1:26" s="142" customFormat="1" ht="12.75" customHeight="1" x14ac:dyDescent="0.35">
      <c r="A185" s="227"/>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spans="1:26" s="142" customFormat="1" ht="12.75" customHeight="1" x14ac:dyDescent="0.35">
      <c r="A186" s="227"/>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spans="1:26" s="142" customFormat="1" ht="12.75" customHeight="1" x14ac:dyDescent="0.35">
      <c r="A187" s="227"/>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spans="1:26" s="142" customFormat="1" ht="12.75" customHeight="1" x14ac:dyDescent="0.35">
      <c r="A188" s="227"/>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spans="1:26" s="142" customFormat="1" ht="12.75" customHeight="1" x14ac:dyDescent="0.35">
      <c r="A189" s="227"/>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spans="1:26" s="142" customFormat="1" ht="12.75" customHeight="1" x14ac:dyDescent="0.35">
      <c r="A190" s="227"/>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spans="1:26" s="142" customFormat="1" ht="12.75" customHeight="1" x14ac:dyDescent="0.35">
      <c r="A191" s="227"/>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spans="1:26" s="142" customFormat="1" ht="12.75" customHeight="1" x14ac:dyDescent="0.35">
      <c r="A192" s="227"/>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spans="1:26" s="142" customFormat="1" ht="12.75" customHeight="1" x14ac:dyDescent="0.35">
      <c r="A193" s="227"/>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spans="1:26" s="142" customFormat="1" ht="12.75" customHeight="1" x14ac:dyDescent="0.35">
      <c r="A194" s="227"/>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spans="1:26" s="142" customFormat="1" ht="12.75" customHeight="1" x14ac:dyDescent="0.35">
      <c r="A195" s="227"/>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spans="1:26" s="142" customFormat="1" ht="12.75" customHeight="1" x14ac:dyDescent="0.35">
      <c r="A196" s="227"/>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spans="1:26" s="142" customFormat="1" ht="12.75" customHeight="1" x14ac:dyDescent="0.35">
      <c r="A197" s="227"/>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spans="1:26" s="142" customFormat="1" ht="12.75" customHeight="1" x14ac:dyDescent="0.35">
      <c r="A198" s="227"/>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spans="1:26" s="142" customFormat="1" ht="12.75" customHeight="1" x14ac:dyDescent="0.35">
      <c r="A199" s="227"/>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spans="1:26" s="142" customFormat="1" ht="12.75" customHeight="1" x14ac:dyDescent="0.35">
      <c r="A200" s="227"/>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spans="1:26" s="142" customFormat="1" ht="12.75" customHeight="1" x14ac:dyDescent="0.35">
      <c r="A201" s="227"/>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spans="1:26" s="142" customFormat="1" ht="12.75" customHeight="1" x14ac:dyDescent="0.35">
      <c r="A202" s="227"/>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spans="1:26" s="142" customFormat="1" ht="12.75" customHeight="1" x14ac:dyDescent="0.35">
      <c r="A203" s="227"/>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spans="1:26" s="142" customFormat="1" ht="12.75" customHeight="1" x14ac:dyDescent="0.35">
      <c r="A204" s="227"/>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spans="1:26" s="142" customFormat="1" ht="12.75" customHeight="1" x14ac:dyDescent="0.35">
      <c r="A205" s="227"/>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spans="1:26" s="142" customFormat="1" ht="12.75" customHeight="1" x14ac:dyDescent="0.35">
      <c r="A206" s="227"/>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spans="1:26" s="142" customFormat="1" ht="12.75" customHeight="1" x14ac:dyDescent="0.35">
      <c r="A207" s="227"/>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spans="1:26" s="142" customFormat="1" ht="12.75" customHeight="1" x14ac:dyDescent="0.35">
      <c r="A208" s="227"/>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spans="1:26" s="142" customFormat="1" ht="12.75" customHeight="1" x14ac:dyDescent="0.35">
      <c r="A209" s="227"/>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spans="1:26" s="142" customFormat="1" ht="12.75" customHeight="1" x14ac:dyDescent="0.35">
      <c r="A210" s="227"/>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spans="1:26" s="142" customFormat="1" ht="12.75" customHeight="1" x14ac:dyDescent="0.35">
      <c r="A211" s="227"/>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spans="1:26" s="142" customFormat="1" ht="12.75" customHeight="1" x14ac:dyDescent="0.35">
      <c r="A212" s="227"/>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spans="1:26" s="142" customFormat="1" ht="12.75" customHeight="1" x14ac:dyDescent="0.35">
      <c r="A213" s="227"/>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spans="1:26" s="142" customFormat="1" ht="12.75" customHeight="1" x14ac:dyDescent="0.35">
      <c r="A214" s="227"/>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spans="1:26" s="142" customFormat="1" ht="12.75" customHeight="1" x14ac:dyDescent="0.35">
      <c r="A215" s="227"/>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spans="1:26" s="142" customFormat="1" ht="12.75" customHeight="1" x14ac:dyDescent="0.35">
      <c r="A216" s="227"/>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spans="1:26" s="142" customFormat="1" ht="12.75" customHeight="1" x14ac:dyDescent="0.35">
      <c r="A217" s="227"/>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spans="1:26" s="142" customFormat="1" ht="12.75" customHeight="1" x14ac:dyDescent="0.35">
      <c r="A218" s="227"/>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spans="1:26" s="142" customFormat="1" ht="12.75" customHeight="1" x14ac:dyDescent="0.35">
      <c r="A219" s="227"/>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spans="1:26" s="142" customFormat="1" ht="12.75" customHeight="1" x14ac:dyDescent="0.35">
      <c r="A220" s="227"/>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spans="1:26" s="142" customFormat="1" ht="12.75" customHeight="1" x14ac:dyDescent="0.35">
      <c r="A221" s="227"/>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spans="1:26" s="142" customFormat="1" ht="12.75" customHeight="1" x14ac:dyDescent="0.35">
      <c r="A222" s="227"/>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spans="1:26" s="142" customFormat="1" ht="12.75" customHeight="1" x14ac:dyDescent="0.35">
      <c r="A223" s="227"/>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spans="1:26" s="142" customFormat="1" ht="12.75" customHeight="1" x14ac:dyDescent="0.35">
      <c r="A224" s="227"/>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spans="1:26" s="142" customFormat="1" ht="12.75" customHeight="1" x14ac:dyDescent="0.35">
      <c r="A225" s="227"/>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spans="1:26" s="142" customFormat="1" ht="12.75" customHeight="1" x14ac:dyDescent="0.35">
      <c r="A226" s="227"/>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spans="1:26" s="142" customFormat="1" ht="12.75" customHeight="1" x14ac:dyDescent="0.35">
      <c r="A227" s="227"/>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spans="1:26" s="142" customFormat="1" ht="12.75" customHeight="1" x14ac:dyDescent="0.35">
      <c r="A228" s="227"/>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spans="1:26" s="142" customFormat="1" ht="12.75" customHeight="1" x14ac:dyDescent="0.35">
      <c r="A229" s="227"/>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spans="1:26" s="142" customFormat="1" ht="12.75" customHeight="1" x14ac:dyDescent="0.35">
      <c r="A230" s="227"/>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spans="1:26" s="142" customFormat="1" ht="12.75" customHeight="1" x14ac:dyDescent="0.35">
      <c r="A231" s="227"/>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spans="1:26" s="142" customFormat="1" ht="12.75" customHeight="1" x14ac:dyDescent="0.35">
      <c r="A232" s="227"/>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spans="1:26" s="142" customFormat="1" ht="12.75" customHeight="1" x14ac:dyDescent="0.35">
      <c r="A233" s="227"/>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spans="1:26" s="142" customFormat="1" ht="12.75" customHeight="1" x14ac:dyDescent="0.35">
      <c r="A234" s="227"/>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spans="1:26" s="142" customFormat="1" ht="12.75" customHeight="1" x14ac:dyDescent="0.35">
      <c r="A235" s="227"/>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spans="1:26" s="142" customFormat="1" ht="12.75" customHeight="1" x14ac:dyDescent="0.35">
      <c r="A236" s="227"/>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spans="1:26" s="142" customFormat="1" ht="12.75" customHeight="1" x14ac:dyDescent="0.35">
      <c r="A237" s="227"/>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spans="1:26" s="142" customFormat="1" ht="12.75" customHeight="1" x14ac:dyDescent="0.35">
      <c r="A238" s="227"/>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spans="1:26" s="142" customFormat="1" ht="12.75" customHeight="1" x14ac:dyDescent="0.35">
      <c r="A239" s="227"/>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spans="1:26" s="142" customFormat="1" ht="12.75" customHeight="1" x14ac:dyDescent="0.35">
      <c r="A240" s="227"/>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spans="1:26" s="142" customFormat="1" ht="12.75" customHeight="1" x14ac:dyDescent="0.35">
      <c r="A241" s="227"/>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spans="1:26" s="142" customFormat="1" ht="12.75" customHeight="1" x14ac:dyDescent="0.35">
      <c r="A242" s="227"/>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spans="1:26" s="142" customFormat="1" ht="12.75" customHeight="1" x14ac:dyDescent="0.35">
      <c r="A243" s="227"/>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spans="1:26" s="142" customFormat="1" ht="12.75" customHeight="1" x14ac:dyDescent="0.35">
      <c r="A244" s="227"/>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spans="1:26" s="142" customFormat="1" ht="12.75" customHeight="1" x14ac:dyDescent="0.35">
      <c r="A245" s="227"/>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spans="1:26" s="142" customFormat="1" ht="12.75" customHeight="1" x14ac:dyDescent="0.35">
      <c r="A246" s="227"/>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spans="1:26" s="142" customFormat="1" ht="12.75" customHeight="1" x14ac:dyDescent="0.35">
      <c r="A247" s="227"/>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spans="1:26" s="142" customFormat="1" ht="12.75" customHeight="1" x14ac:dyDescent="0.35">
      <c r="A248" s="227"/>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spans="1:26" s="142" customFormat="1" ht="12.75" customHeight="1" x14ac:dyDescent="0.35">
      <c r="A249" s="227"/>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spans="1:26" s="142" customFormat="1" ht="12.75" customHeight="1" x14ac:dyDescent="0.35">
      <c r="A250" s="227"/>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spans="1:26" s="142" customFormat="1" ht="12.75" customHeight="1" x14ac:dyDescent="0.35">
      <c r="A251" s="227"/>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spans="1:26" s="142" customFormat="1" ht="12.75" customHeight="1" x14ac:dyDescent="0.35">
      <c r="A252" s="227"/>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spans="1:26" s="142" customFormat="1" ht="12.75" customHeight="1" x14ac:dyDescent="0.35">
      <c r="A253" s="227"/>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spans="1:26" s="142" customFormat="1" ht="12.75" customHeight="1" x14ac:dyDescent="0.35">
      <c r="A254" s="227"/>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spans="1:26" s="142" customFormat="1" ht="12.75" customHeight="1" x14ac:dyDescent="0.35">
      <c r="A255" s="227"/>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spans="1:26" s="142" customFormat="1" ht="12.75" customHeight="1" x14ac:dyDescent="0.35">
      <c r="A256" s="227"/>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spans="1:26" s="142" customFormat="1" ht="12.75" customHeight="1" x14ac:dyDescent="0.35">
      <c r="A257" s="227"/>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spans="1:26" s="142" customFormat="1" ht="12.75" customHeight="1" x14ac:dyDescent="0.35">
      <c r="A258" s="227"/>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spans="1:26" s="142" customFormat="1" ht="12.75" customHeight="1" x14ac:dyDescent="0.35">
      <c r="A259" s="227"/>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spans="1:26" s="142" customFormat="1" ht="12.75" customHeight="1" x14ac:dyDescent="0.35">
      <c r="A260" s="227"/>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spans="1:26" s="142" customFormat="1" ht="12.75" customHeight="1" x14ac:dyDescent="0.35">
      <c r="A261" s="227"/>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spans="1:26" s="142" customFormat="1" ht="12.75" customHeight="1" x14ac:dyDescent="0.35">
      <c r="A262" s="227"/>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spans="1:26" s="142" customFormat="1" ht="12.75" customHeight="1" x14ac:dyDescent="0.35">
      <c r="A263" s="227"/>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spans="1:26" s="142" customFormat="1" ht="12.75" customHeight="1" x14ac:dyDescent="0.35">
      <c r="A264" s="227"/>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spans="1:26" s="142" customFormat="1" ht="12.75" customHeight="1" x14ac:dyDescent="0.35">
      <c r="A265" s="227"/>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spans="1:26" s="142" customFormat="1" ht="12.75" customHeight="1" x14ac:dyDescent="0.35">
      <c r="A266" s="227"/>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spans="1:26" s="142" customFormat="1" ht="12.75" customHeight="1" x14ac:dyDescent="0.35">
      <c r="A267" s="227"/>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spans="1:26" s="142" customFormat="1" ht="12.75" customHeight="1" x14ac:dyDescent="0.35">
      <c r="A268" s="227"/>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spans="1:26" s="142" customFormat="1" ht="12.75" customHeight="1" x14ac:dyDescent="0.35">
      <c r="A269" s="227"/>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spans="1:26" s="142" customFormat="1" ht="12.75" customHeight="1" x14ac:dyDescent="0.35">
      <c r="A270" s="227"/>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spans="1:26" s="142" customFormat="1" ht="12.75" customHeight="1" x14ac:dyDescent="0.35">
      <c r="A271" s="227"/>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spans="1:26" s="142" customFormat="1" ht="12.75" customHeight="1" x14ac:dyDescent="0.35">
      <c r="A272" s="227"/>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spans="1:26" s="142" customFormat="1" ht="12.75" customHeight="1" x14ac:dyDescent="0.35">
      <c r="A273" s="227"/>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spans="1:26" s="142" customFormat="1" ht="12.75" customHeight="1" x14ac:dyDescent="0.35">
      <c r="A274" s="227"/>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spans="1:26" s="142" customFormat="1" ht="12.75" customHeight="1" x14ac:dyDescent="0.35">
      <c r="A275" s="227"/>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spans="1:26" s="142" customFormat="1" ht="12.75" customHeight="1" x14ac:dyDescent="0.35">
      <c r="A276" s="227"/>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spans="1:26" s="142" customFormat="1" ht="12.75" customHeight="1" x14ac:dyDescent="0.35">
      <c r="A277" s="227"/>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spans="1:26" s="142" customFormat="1" ht="12.75" customHeight="1" x14ac:dyDescent="0.35">
      <c r="A278" s="227"/>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spans="1:26" s="142" customFormat="1" ht="12.75" customHeight="1" x14ac:dyDescent="0.35">
      <c r="A279" s="227"/>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spans="1:26" s="142" customFormat="1" ht="12.75" customHeight="1" x14ac:dyDescent="0.35">
      <c r="A280" s="227"/>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spans="1:26" s="142" customFormat="1" ht="12.75" customHeight="1" x14ac:dyDescent="0.35">
      <c r="A281" s="227"/>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spans="1:26" s="142" customFormat="1" ht="12.75" customHeight="1" x14ac:dyDescent="0.35">
      <c r="A282" s="227"/>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spans="1:26" s="142" customFormat="1" ht="12.75" customHeight="1" x14ac:dyDescent="0.35">
      <c r="A283" s="227"/>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spans="1:26" s="142" customFormat="1" ht="12.75" customHeight="1" x14ac:dyDescent="0.35">
      <c r="A284" s="227"/>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spans="1:26" s="142" customFormat="1" ht="12.75" customHeight="1" x14ac:dyDescent="0.35">
      <c r="A285" s="227"/>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spans="1:26" s="142" customFormat="1" ht="12.75" customHeight="1" x14ac:dyDescent="0.35">
      <c r="A286" s="227"/>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spans="1:26" s="142" customFormat="1" ht="12.75" customHeight="1" x14ac:dyDescent="0.35">
      <c r="A287" s="227"/>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spans="1:26" s="142" customFormat="1" ht="12.75" customHeight="1" x14ac:dyDescent="0.35">
      <c r="A288" s="227"/>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spans="1:26" s="142" customFormat="1" ht="12.75" customHeight="1" x14ac:dyDescent="0.35">
      <c r="A289" s="227"/>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spans="1:26" s="142" customFormat="1" ht="12.75" customHeight="1" x14ac:dyDescent="0.35">
      <c r="A290" s="227"/>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spans="1:26" s="142" customFormat="1" ht="12.75" customHeight="1" x14ac:dyDescent="0.35">
      <c r="A291" s="227"/>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spans="1:26" s="142" customFormat="1" ht="12.75" customHeight="1" x14ac:dyDescent="0.35">
      <c r="A292" s="227"/>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spans="1:26" s="142" customFormat="1" ht="12.75" customHeight="1" x14ac:dyDescent="0.35">
      <c r="A293" s="227"/>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spans="1:26" s="142" customFormat="1" ht="12.75" customHeight="1" x14ac:dyDescent="0.35">
      <c r="A294" s="227"/>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spans="1:26" s="142" customFormat="1" ht="12.75" customHeight="1" x14ac:dyDescent="0.35">
      <c r="A295" s="227"/>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spans="1:26" s="142" customFormat="1" ht="12.75" customHeight="1" x14ac:dyDescent="0.35">
      <c r="A296" s="227"/>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spans="1:26" s="142" customFormat="1" ht="12.75" customHeight="1" x14ac:dyDescent="0.35">
      <c r="A297" s="227"/>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spans="1:26" s="142" customFormat="1" ht="12.75" customHeight="1" x14ac:dyDescent="0.35">
      <c r="A298" s="227"/>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spans="1:26" s="142" customFormat="1" ht="12.75" customHeight="1" x14ac:dyDescent="0.35">
      <c r="A299" s="227"/>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spans="1:26" s="142" customFormat="1" ht="12.75" customHeight="1" x14ac:dyDescent="0.35">
      <c r="A300" s="227"/>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spans="1:26" s="142" customFormat="1" ht="12.75" customHeight="1" x14ac:dyDescent="0.35">
      <c r="A301" s="227"/>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spans="1:26" s="142" customFormat="1" ht="12.75" customHeight="1" x14ac:dyDescent="0.35">
      <c r="A302" s="227"/>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spans="1:26" s="142" customFormat="1" ht="12.75" customHeight="1" x14ac:dyDescent="0.35">
      <c r="A303" s="227"/>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spans="1:26" s="142" customFormat="1" ht="12.75" customHeight="1" x14ac:dyDescent="0.35">
      <c r="A304" s="227"/>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spans="1:26" s="142" customFormat="1" ht="12.75" customHeight="1" x14ac:dyDescent="0.35">
      <c r="A305" s="227"/>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spans="1:26" s="142" customFormat="1" ht="12.75" customHeight="1" x14ac:dyDescent="0.35">
      <c r="A306" s="227"/>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spans="1:26" s="142" customFormat="1" ht="12.75" customHeight="1" x14ac:dyDescent="0.35">
      <c r="A307" s="227"/>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spans="1:26" s="142" customFormat="1" ht="12.75" customHeight="1" x14ac:dyDescent="0.35">
      <c r="A308" s="227"/>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spans="1:26" s="142" customFormat="1" ht="12.75" customHeight="1" x14ac:dyDescent="0.35">
      <c r="A309" s="227"/>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spans="1:26" s="142" customFormat="1" ht="12.75" customHeight="1" x14ac:dyDescent="0.35">
      <c r="A310" s="227"/>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spans="1:26" s="142" customFormat="1" ht="12.75" customHeight="1" x14ac:dyDescent="0.35">
      <c r="A311" s="227"/>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spans="1:26" s="142" customFormat="1" ht="12.75" customHeight="1" x14ac:dyDescent="0.35">
      <c r="A312" s="227"/>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spans="1:26" s="142" customFormat="1" ht="12.75" customHeight="1" x14ac:dyDescent="0.35">
      <c r="A313" s="227"/>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spans="1:26" s="142" customFormat="1" ht="12.75" customHeight="1" x14ac:dyDescent="0.35">
      <c r="A314" s="227"/>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spans="1:26" s="142" customFormat="1" ht="12.75" customHeight="1" x14ac:dyDescent="0.35">
      <c r="A315" s="227"/>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spans="1:26" s="142" customFormat="1" ht="12.75" customHeight="1" x14ac:dyDescent="0.35">
      <c r="A316" s="227"/>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spans="1:26" s="142" customFormat="1" ht="12.75" customHeight="1" x14ac:dyDescent="0.35">
      <c r="A317" s="227"/>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spans="1:26" s="142" customFormat="1" ht="12.75" customHeight="1" x14ac:dyDescent="0.35">
      <c r="A318" s="227"/>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spans="1:26" s="142" customFormat="1" ht="12.75" customHeight="1" x14ac:dyDescent="0.35">
      <c r="A319" s="227"/>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spans="1:26" s="142" customFormat="1" ht="12.75" customHeight="1" x14ac:dyDescent="0.35">
      <c r="A320" s="227"/>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spans="1:26" s="142" customFormat="1" ht="12.75" customHeight="1" x14ac:dyDescent="0.35">
      <c r="A321" s="227"/>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spans="1:26" s="142" customFormat="1" ht="12.75" customHeight="1" x14ac:dyDescent="0.35">
      <c r="A322" s="227"/>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spans="1:26" s="142" customFormat="1" ht="12.75" customHeight="1" x14ac:dyDescent="0.35">
      <c r="A323" s="227"/>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spans="1:26" s="142" customFormat="1" ht="12.75" customHeight="1" x14ac:dyDescent="0.35">
      <c r="A324" s="227"/>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spans="1:26" s="142" customFormat="1" ht="12.75" customHeight="1" x14ac:dyDescent="0.35">
      <c r="A325" s="227"/>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spans="1:26" s="142" customFormat="1" ht="12.75" customHeight="1" x14ac:dyDescent="0.35">
      <c r="A326" s="227"/>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spans="1:26" s="142" customFormat="1" ht="12.75" customHeight="1" x14ac:dyDescent="0.35">
      <c r="A327" s="227"/>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spans="1:26" s="142" customFormat="1" ht="12.75" customHeight="1" x14ac:dyDescent="0.35">
      <c r="A328" s="227"/>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spans="1:26" s="142" customFormat="1" ht="12.75" customHeight="1" x14ac:dyDescent="0.35">
      <c r="A329" s="227"/>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spans="1:26" s="142" customFormat="1" ht="12.75" customHeight="1" x14ac:dyDescent="0.35">
      <c r="A330" s="227"/>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spans="1:26" s="142" customFormat="1" ht="12.75" customHeight="1" x14ac:dyDescent="0.35">
      <c r="A331" s="227"/>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spans="1:26" s="142" customFormat="1" ht="12.75" customHeight="1" x14ac:dyDescent="0.35">
      <c r="A332" s="227"/>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spans="1:26" s="142" customFormat="1" ht="12.75" customHeight="1" x14ac:dyDescent="0.35">
      <c r="A333" s="227"/>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spans="1:26" s="142" customFormat="1" ht="12.75" customHeight="1" x14ac:dyDescent="0.35">
      <c r="A334" s="227"/>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spans="1:26" s="142" customFormat="1" ht="12.75" customHeight="1" x14ac:dyDescent="0.35">
      <c r="A335" s="227"/>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spans="1:26" s="142" customFormat="1" ht="12.75" customHeight="1" x14ac:dyDescent="0.35">
      <c r="A336" s="227"/>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spans="1:26" s="142" customFormat="1" ht="12.75" customHeight="1" x14ac:dyDescent="0.35">
      <c r="A337" s="227"/>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spans="1:26" s="142" customFormat="1" ht="12.75" customHeight="1" x14ac:dyDescent="0.35">
      <c r="A338" s="227"/>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spans="1:26" s="142" customFormat="1" ht="12.75" customHeight="1" x14ac:dyDescent="0.35">
      <c r="A339" s="227"/>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spans="1:26" s="142" customFormat="1" ht="12.75" customHeight="1" x14ac:dyDescent="0.35">
      <c r="A340" s="227"/>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spans="1:26" s="142" customFormat="1" ht="12.75" customHeight="1" x14ac:dyDescent="0.35">
      <c r="A341" s="227"/>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spans="1:26" s="142" customFormat="1" ht="12.75" customHeight="1" x14ac:dyDescent="0.35">
      <c r="A342" s="227"/>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spans="1:26" s="142" customFormat="1" ht="12.75" customHeight="1" x14ac:dyDescent="0.35">
      <c r="A343" s="227"/>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spans="1:26" s="142" customFormat="1" ht="12.75" customHeight="1" x14ac:dyDescent="0.35">
      <c r="A344" s="227"/>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spans="1:26" s="142" customFormat="1" ht="12.75" customHeight="1" x14ac:dyDescent="0.35">
      <c r="A345" s="227"/>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spans="1:26" s="142" customFormat="1" ht="12.75" customHeight="1" x14ac:dyDescent="0.35">
      <c r="A346" s="227"/>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spans="1:26" s="142" customFormat="1" ht="12.75" customHeight="1" x14ac:dyDescent="0.35">
      <c r="A347" s="227"/>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spans="1:26" s="142" customFormat="1" ht="12.75" customHeight="1" x14ac:dyDescent="0.35">
      <c r="A348" s="227"/>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spans="1:26" s="142" customFormat="1" ht="12.75" customHeight="1" x14ac:dyDescent="0.35">
      <c r="A349" s="227"/>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spans="1:26" s="142" customFormat="1" ht="12.75" customHeight="1" x14ac:dyDescent="0.35">
      <c r="A350" s="227"/>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spans="1:26" s="142" customFormat="1" ht="12.75" customHeight="1" x14ac:dyDescent="0.35">
      <c r="A351" s="227"/>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spans="1:26" s="142" customFormat="1" ht="12.75" customHeight="1" x14ac:dyDescent="0.35">
      <c r="A352" s="227"/>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spans="1:26" s="142" customFormat="1" ht="12.75" customHeight="1" x14ac:dyDescent="0.35">
      <c r="A353" s="227"/>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spans="1:26" s="142" customFormat="1" ht="12.75" customHeight="1" x14ac:dyDescent="0.35">
      <c r="A354" s="227"/>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spans="1:26" s="142" customFormat="1" ht="12.75" customHeight="1" x14ac:dyDescent="0.35">
      <c r="A355" s="227"/>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spans="1:26" s="142" customFormat="1" ht="12.75" customHeight="1" x14ac:dyDescent="0.35">
      <c r="A356" s="227"/>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spans="1:26" s="142" customFormat="1" ht="12.75" customHeight="1" x14ac:dyDescent="0.35">
      <c r="A357" s="227"/>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spans="1:26" s="142" customFormat="1" ht="12.75" customHeight="1" x14ac:dyDescent="0.35">
      <c r="A358" s="227"/>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spans="1:26" s="142" customFormat="1" ht="12.75" customHeight="1" x14ac:dyDescent="0.35">
      <c r="A359" s="227"/>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spans="1:26" s="142" customFormat="1" ht="12.75" customHeight="1" x14ac:dyDescent="0.35">
      <c r="A360" s="227"/>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spans="1:26" s="142" customFormat="1" ht="12.75" customHeight="1" x14ac:dyDescent="0.35">
      <c r="A361" s="227"/>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spans="1:26" s="142" customFormat="1" ht="12.75" customHeight="1" x14ac:dyDescent="0.35">
      <c r="A362" s="227"/>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spans="1:26" s="142" customFormat="1" ht="12.75" customHeight="1" x14ac:dyDescent="0.35">
      <c r="A363" s="227"/>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spans="1:26" s="142" customFormat="1" ht="12.75" customHeight="1" x14ac:dyDescent="0.35">
      <c r="A364" s="227"/>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spans="1:26" s="142" customFormat="1" ht="12.75" customHeight="1" x14ac:dyDescent="0.35">
      <c r="A365" s="227"/>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spans="1:26" s="142" customFormat="1" ht="12.75" customHeight="1" x14ac:dyDescent="0.35">
      <c r="A366" s="227"/>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spans="1:26" s="142" customFormat="1" ht="12.75" customHeight="1" x14ac:dyDescent="0.35">
      <c r="A367" s="227"/>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spans="1:26" s="142" customFormat="1" ht="12.75" customHeight="1" x14ac:dyDescent="0.35">
      <c r="A368" s="227"/>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spans="1:26" s="142" customFormat="1" ht="12.75" customHeight="1" x14ac:dyDescent="0.35">
      <c r="A369" s="227"/>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spans="1:26" s="142" customFormat="1" ht="12.75" customHeight="1" x14ac:dyDescent="0.35">
      <c r="A370" s="227"/>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spans="1:26" s="142" customFormat="1" ht="12.75" customHeight="1" x14ac:dyDescent="0.35">
      <c r="A371" s="227"/>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spans="1:26" s="142" customFormat="1" ht="12.75" customHeight="1" x14ac:dyDescent="0.35">
      <c r="A372" s="227"/>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spans="1:26" s="142" customFormat="1" ht="12.75" customHeight="1" x14ac:dyDescent="0.35">
      <c r="A373" s="227"/>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spans="1:26" s="142" customFormat="1" ht="12.75" customHeight="1" x14ac:dyDescent="0.35">
      <c r="A374" s="227"/>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spans="1:26" s="142" customFormat="1" ht="12.75" customHeight="1" x14ac:dyDescent="0.35">
      <c r="A375" s="227"/>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spans="1:26" s="142" customFormat="1" ht="12.75" customHeight="1" x14ac:dyDescent="0.35">
      <c r="A376" s="227"/>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spans="1:26" s="142" customFormat="1" ht="12.75" customHeight="1" x14ac:dyDescent="0.35">
      <c r="A377" s="227"/>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spans="1:26" s="142" customFormat="1" ht="12.75" customHeight="1" x14ac:dyDescent="0.35">
      <c r="A378" s="227"/>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spans="1:26" s="142" customFormat="1" ht="12.75" customHeight="1" x14ac:dyDescent="0.35">
      <c r="A379" s="227"/>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spans="1:26" s="142" customFormat="1" ht="12.75" customHeight="1" x14ac:dyDescent="0.35">
      <c r="A380" s="227"/>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spans="1:26" s="142" customFormat="1" ht="12.75" customHeight="1" x14ac:dyDescent="0.35">
      <c r="A381" s="227"/>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spans="1:26" s="142" customFormat="1" ht="12.75" customHeight="1" x14ac:dyDescent="0.35">
      <c r="A382" s="227"/>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spans="1:26" s="142" customFormat="1" ht="12.75" customHeight="1" x14ac:dyDescent="0.35">
      <c r="A383" s="227"/>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spans="1:26" s="142" customFormat="1" ht="12.75" customHeight="1" x14ac:dyDescent="0.35">
      <c r="A384" s="227"/>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spans="1:26" s="142" customFormat="1" ht="12.75" customHeight="1" x14ac:dyDescent="0.35">
      <c r="A385" s="227"/>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spans="1:26" s="142" customFormat="1" ht="12.75" customHeight="1" x14ac:dyDescent="0.35">
      <c r="A386" s="227"/>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spans="1:26" s="142" customFormat="1" ht="12.75" customHeight="1" x14ac:dyDescent="0.35">
      <c r="A387" s="227"/>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spans="1:26" s="142" customFormat="1" ht="12.75" customHeight="1" x14ac:dyDescent="0.35">
      <c r="A388" s="227"/>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spans="1:26" s="142" customFormat="1" ht="12.75" customHeight="1" x14ac:dyDescent="0.35">
      <c r="A389" s="227"/>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spans="1:26" s="142" customFormat="1" ht="12.75" customHeight="1" x14ac:dyDescent="0.35">
      <c r="A390" s="227"/>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spans="1:26" s="142" customFormat="1" ht="12.75" customHeight="1" x14ac:dyDescent="0.35">
      <c r="A391" s="227"/>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spans="1:26" s="142" customFormat="1" ht="12.75" customHeight="1" x14ac:dyDescent="0.35">
      <c r="A392" s="227"/>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spans="1:26" s="142" customFormat="1" ht="12.75" customHeight="1" x14ac:dyDescent="0.35">
      <c r="A393" s="227"/>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spans="1:26" s="142" customFormat="1" ht="12.75" customHeight="1" x14ac:dyDescent="0.35">
      <c r="A394" s="227"/>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spans="1:26" s="142" customFormat="1" ht="12.75" customHeight="1" x14ac:dyDescent="0.35">
      <c r="A395" s="227"/>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spans="1:26" s="142" customFormat="1" ht="12.75" customHeight="1" x14ac:dyDescent="0.35">
      <c r="A396" s="227"/>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spans="1:26" s="142" customFormat="1" ht="12.75" customHeight="1" x14ac:dyDescent="0.35">
      <c r="A397" s="227"/>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spans="1:26" s="142" customFormat="1" ht="12.75" customHeight="1" x14ac:dyDescent="0.35">
      <c r="A398" s="227"/>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spans="1:26" s="142" customFormat="1" ht="12.75" customHeight="1" x14ac:dyDescent="0.35">
      <c r="A399" s="227"/>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spans="1:26" s="142" customFormat="1" ht="12.75" customHeight="1" x14ac:dyDescent="0.35">
      <c r="A400" s="227"/>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spans="1:26" s="142" customFormat="1" ht="12.75" customHeight="1" x14ac:dyDescent="0.35">
      <c r="A401" s="227"/>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spans="1:26" s="142" customFormat="1" ht="12.75" customHeight="1" x14ac:dyDescent="0.35">
      <c r="A402" s="227"/>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spans="1:26" s="142" customFormat="1" ht="12.75" customHeight="1" x14ac:dyDescent="0.35">
      <c r="A403" s="227"/>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spans="1:26" s="142" customFormat="1" ht="12.75" customHeight="1" x14ac:dyDescent="0.35">
      <c r="A404" s="227"/>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spans="1:26" s="142" customFormat="1" ht="12.75" customHeight="1" x14ac:dyDescent="0.35">
      <c r="A405" s="227"/>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spans="1:26" s="142" customFormat="1" ht="12.75" customHeight="1" x14ac:dyDescent="0.35">
      <c r="A406" s="227"/>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spans="1:26" s="142" customFormat="1" ht="12.75" customHeight="1" x14ac:dyDescent="0.35">
      <c r="A407" s="227"/>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spans="1:26" s="142" customFormat="1" ht="12.75" customHeight="1" x14ac:dyDescent="0.35">
      <c r="A408" s="227"/>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spans="1:26" s="142" customFormat="1" ht="12.75" customHeight="1" x14ac:dyDescent="0.35">
      <c r="A409" s="227"/>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spans="1:26" s="142" customFormat="1" ht="12.75" customHeight="1" x14ac:dyDescent="0.35">
      <c r="A410" s="227"/>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spans="1:26" s="142" customFormat="1" ht="12.75" customHeight="1" x14ac:dyDescent="0.35">
      <c r="A411" s="227"/>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spans="1:26" s="142" customFormat="1" ht="12.75" customHeight="1" x14ac:dyDescent="0.35">
      <c r="A412" s="227"/>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spans="1:26" s="142" customFormat="1" ht="12.75" customHeight="1" x14ac:dyDescent="0.35">
      <c r="A413" s="227"/>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spans="1:26" s="142" customFormat="1" ht="12.75" customHeight="1" x14ac:dyDescent="0.35">
      <c r="A414" s="227"/>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spans="1:26" s="142" customFormat="1" ht="12.75" customHeight="1" x14ac:dyDescent="0.35">
      <c r="A415" s="227"/>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spans="1:26" s="142" customFormat="1" ht="12.75" customHeight="1" x14ac:dyDescent="0.35">
      <c r="A416" s="227"/>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spans="1:26" s="142" customFormat="1" ht="12.75" customHeight="1" x14ac:dyDescent="0.35">
      <c r="A417" s="227"/>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spans="1:26" s="142" customFormat="1" ht="12.75" customHeight="1" x14ac:dyDescent="0.35">
      <c r="A418" s="227"/>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spans="1:26" s="142" customFormat="1" ht="12.75" customHeight="1" x14ac:dyDescent="0.35">
      <c r="A419" s="227"/>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spans="1:26" s="142" customFormat="1" ht="12.75" customHeight="1" x14ac:dyDescent="0.35">
      <c r="A420" s="227"/>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spans="1:26" s="142" customFormat="1" ht="12.75" customHeight="1" x14ac:dyDescent="0.35">
      <c r="A421" s="227"/>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spans="1:26" s="142" customFormat="1" ht="12.75" customHeight="1" x14ac:dyDescent="0.35">
      <c r="A422" s="227"/>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spans="1:26" s="142" customFormat="1" ht="12.75" customHeight="1" x14ac:dyDescent="0.35">
      <c r="A423" s="227"/>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spans="1:26" s="142" customFormat="1" ht="12.75" customHeight="1" x14ac:dyDescent="0.35">
      <c r="A424" s="227"/>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spans="1:26" s="142" customFormat="1" ht="12.75" customHeight="1" x14ac:dyDescent="0.35">
      <c r="A425" s="227"/>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spans="1:26" s="142" customFormat="1" ht="12.75" customHeight="1" x14ac:dyDescent="0.35">
      <c r="A426" s="227"/>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spans="1:26" s="142" customFormat="1" ht="12.75" customHeight="1" x14ac:dyDescent="0.35">
      <c r="A427" s="227"/>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spans="1:26" s="142" customFormat="1" ht="12.75" customHeight="1" x14ac:dyDescent="0.35">
      <c r="A428" s="227"/>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spans="1:26" s="142" customFormat="1" ht="12.75" customHeight="1" x14ac:dyDescent="0.35">
      <c r="A429" s="227"/>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spans="1:26" s="142" customFormat="1" ht="12.75" customHeight="1" x14ac:dyDescent="0.35">
      <c r="A430" s="227"/>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spans="1:26" s="142" customFormat="1" ht="12.75" customHeight="1" x14ac:dyDescent="0.35">
      <c r="A431" s="227"/>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spans="1:26" s="142" customFormat="1" ht="12.75" customHeight="1" x14ac:dyDescent="0.35">
      <c r="A432" s="227"/>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spans="1:26" s="142" customFormat="1" ht="12.75" customHeight="1" x14ac:dyDescent="0.35">
      <c r="A433" s="227"/>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spans="1:26" s="142" customFormat="1" ht="12.75" customHeight="1" x14ac:dyDescent="0.35">
      <c r="A434" s="227"/>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spans="1:26" s="142" customFormat="1" ht="12.75" customHeight="1" x14ac:dyDescent="0.35">
      <c r="A435" s="227"/>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spans="1:26" s="142" customFormat="1" ht="12.75" customHeight="1" x14ac:dyDescent="0.35">
      <c r="A436" s="227"/>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spans="1:26" s="142" customFormat="1" ht="12.75" customHeight="1" x14ac:dyDescent="0.35">
      <c r="A437" s="227"/>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spans="1:26" s="142" customFormat="1" ht="12.75" customHeight="1" x14ac:dyDescent="0.35">
      <c r="A438" s="227"/>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spans="1:26" s="142" customFormat="1" ht="12.75" customHeight="1" x14ac:dyDescent="0.35">
      <c r="A439" s="227"/>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spans="1:26" s="142" customFormat="1" ht="12.75" customHeight="1" x14ac:dyDescent="0.35">
      <c r="A440" s="227"/>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spans="1:26" s="142" customFormat="1" ht="12.75" customHeight="1" x14ac:dyDescent="0.35">
      <c r="A441" s="227"/>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spans="1:26" s="142" customFormat="1" ht="12.75" customHeight="1" x14ac:dyDescent="0.35">
      <c r="A442" s="227"/>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spans="1:26" s="142" customFormat="1" ht="12.75" customHeight="1" x14ac:dyDescent="0.35">
      <c r="A443" s="227"/>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spans="1:26" s="142" customFormat="1" ht="12.75" customHeight="1" x14ac:dyDescent="0.35">
      <c r="A444" s="227"/>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spans="1:26" s="142" customFormat="1" ht="12.75" customHeight="1" x14ac:dyDescent="0.35">
      <c r="A445" s="227"/>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spans="1:26" s="142" customFormat="1" ht="12.75" customHeight="1" x14ac:dyDescent="0.35">
      <c r="A446" s="227"/>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spans="1:26" s="142" customFormat="1" ht="12.75" customHeight="1" x14ac:dyDescent="0.35">
      <c r="A447" s="227"/>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spans="1:26" s="142" customFormat="1" ht="12.75" customHeight="1" x14ac:dyDescent="0.35">
      <c r="A448" s="227"/>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spans="1:26" s="142" customFormat="1" ht="12.75" customHeight="1" x14ac:dyDescent="0.35">
      <c r="A449" s="227"/>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spans="1:26" s="142" customFormat="1" ht="12.75" customHeight="1" x14ac:dyDescent="0.35">
      <c r="A450" s="227"/>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spans="1:26" s="142" customFormat="1" ht="12.75" customHeight="1" x14ac:dyDescent="0.35">
      <c r="A451" s="227"/>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spans="1:26" s="142" customFormat="1" ht="12.75" customHeight="1" x14ac:dyDescent="0.35">
      <c r="A452" s="227"/>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spans="1:26" s="142" customFormat="1" ht="12.75" customHeight="1" x14ac:dyDescent="0.35">
      <c r="A453" s="227"/>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spans="1:26" s="142" customFormat="1" ht="12.75" customHeight="1" x14ac:dyDescent="0.35">
      <c r="A454" s="227"/>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spans="1:26" s="142" customFormat="1" ht="12.75" customHeight="1" x14ac:dyDescent="0.35">
      <c r="A455" s="227"/>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spans="1:26" s="142" customFormat="1" ht="12.75" customHeight="1" x14ac:dyDescent="0.35">
      <c r="A456" s="227"/>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spans="1:26" s="142" customFormat="1" ht="12.75" customHeight="1" x14ac:dyDescent="0.35">
      <c r="A457" s="227"/>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spans="1:26" s="142" customFormat="1" ht="12.75" customHeight="1" x14ac:dyDescent="0.35">
      <c r="A458" s="227"/>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spans="1:26" s="142" customFormat="1" ht="12.75" customHeight="1" x14ac:dyDescent="0.35">
      <c r="A459" s="227"/>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spans="1:26" s="142" customFormat="1" ht="12.75" customHeight="1" x14ac:dyDescent="0.35">
      <c r="A460" s="227"/>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spans="1:26" s="142" customFormat="1" ht="12.75" customHeight="1" x14ac:dyDescent="0.35">
      <c r="A461" s="227"/>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spans="1:26" s="142" customFormat="1" ht="12.75" customHeight="1" x14ac:dyDescent="0.35">
      <c r="A462" s="227"/>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spans="1:26" s="142" customFormat="1" ht="12.75" customHeight="1" x14ac:dyDescent="0.35">
      <c r="A463" s="227"/>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spans="1:26" s="142" customFormat="1" ht="12.75" customHeight="1" x14ac:dyDescent="0.35">
      <c r="A464" s="227"/>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spans="1:26" s="142" customFormat="1" ht="12.75" customHeight="1" x14ac:dyDescent="0.35">
      <c r="A465" s="227"/>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spans="1:26" s="142" customFormat="1" ht="12.75" customHeight="1" x14ac:dyDescent="0.35">
      <c r="A466" s="227"/>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spans="1:26" s="142" customFormat="1" ht="12.75" customHeight="1" x14ac:dyDescent="0.35">
      <c r="A467" s="227"/>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spans="1:26" s="142" customFormat="1" ht="12.75" customHeight="1" x14ac:dyDescent="0.35">
      <c r="A468" s="227"/>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spans="1:26" s="142" customFormat="1" ht="12.75" customHeight="1" x14ac:dyDescent="0.35">
      <c r="A469" s="227"/>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spans="1:26" s="142" customFormat="1" ht="12.75" customHeight="1" x14ac:dyDescent="0.35">
      <c r="A470" s="227"/>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spans="1:26" s="142" customFormat="1" ht="12.75" customHeight="1" x14ac:dyDescent="0.35">
      <c r="A471" s="227"/>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spans="1:26" s="142" customFormat="1" ht="12.75" customHeight="1" x14ac:dyDescent="0.35">
      <c r="A472" s="227"/>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spans="1:26" s="142" customFormat="1" ht="12.75" customHeight="1" x14ac:dyDescent="0.35">
      <c r="A473" s="227"/>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spans="1:26" s="142" customFormat="1" ht="12.75" customHeight="1" x14ac:dyDescent="0.35">
      <c r="A474" s="227"/>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spans="1:26" s="142" customFormat="1" ht="12.75" customHeight="1" x14ac:dyDescent="0.35">
      <c r="A475" s="227"/>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spans="1:26" s="142" customFormat="1" ht="12.75" customHeight="1" x14ac:dyDescent="0.35">
      <c r="A476" s="227"/>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spans="1:26" s="142" customFormat="1" ht="12.75" customHeight="1" x14ac:dyDescent="0.35">
      <c r="A477" s="227"/>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spans="1:26" s="142" customFormat="1" ht="12.75" customHeight="1" x14ac:dyDescent="0.35">
      <c r="A478" s="227"/>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spans="1:26" s="142" customFormat="1" ht="12.75" customHeight="1" x14ac:dyDescent="0.35">
      <c r="A479" s="227"/>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spans="1:26" s="142" customFormat="1" ht="12.75" customHeight="1" x14ac:dyDescent="0.35">
      <c r="A480" s="227"/>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spans="1:26" s="142" customFormat="1" ht="12.75" customHeight="1" x14ac:dyDescent="0.35">
      <c r="A481" s="227"/>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spans="1:26" s="142" customFormat="1" ht="12.75" customHeight="1" x14ac:dyDescent="0.35">
      <c r="A482" s="227"/>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spans="1:26" s="142" customFormat="1" ht="12.75" customHeight="1" x14ac:dyDescent="0.35">
      <c r="A483" s="227"/>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spans="1:26" s="142" customFormat="1" ht="12.75" customHeight="1" x14ac:dyDescent="0.35">
      <c r="A484" s="227"/>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spans="1:26" s="142" customFormat="1" ht="12.75" customHeight="1" x14ac:dyDescent="0.35">
      <c r="A485" s="227"/>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spans="1:26" s="142" customFormat="1" ht="12.75" customHeight="1" x14ac:dyDescent="0.35">
      <c r="A486" s="227"/>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spans="1:26" s="142" customFormat="1" ht="12.75" customHeight="1" x14ac:dyDescent="0.35">
      <c r="A487" s="227"/>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spans="1:26" s="142" customFormat="1" ht="12.75" customHeight="1" x14ac:dyDescent="0.35">
      <c r="A488" s="227"/>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spans="1:26" s="142" customFormat="1" ht="12.75" customHeight="1" x14ac:dyDescent="0.35">
      <c r="A489" s="227"/>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spans="1:26" s="142" customFormat="1" ht="12.75" customHeight="1" x14ac:dyDescent="0.35">
      <c r="A490" s="227"/>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spans="1:26" s="142" customFormat="1" ht="12.75" customHeight="1" x14ac:dyDescent="0.35">
      <c r="A491" s="227"/>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spans="1:26" s="142" customFormat="1" ht="12.75" customHeight="1" x14ac:dyDescent="0.35">
      <c r="A492" s="227"/>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spans="1:26" s="142" customFormat="1" ht="12.75" customHeight="1" x14ac:dyDescent="0.35">
      <c r="A493" s="227"/>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spans="1:26" s="142" customFormat="1" ht="12.75" customHeight="1" x14ac:dyDescent="0.35">
      <c r="A494" s="227"/>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spans="1:26" s="142" customFormat="1" ht="12.75" customHeight="1" x14ac:dyDescent="0.35">
      <c r="A495" s="227"/>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spans="1:26" s="142" customFormat="1" ht="12.75" customHeight="1" x14ac:dyDescent="0.35">
      <c r="A496" s="227"/>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spans="1:26" s="142" customFormat="1" ht="12.75" customHeight="1" x14ac:dyDescent="0.35">
      <c r="A497" s="227"/>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spans="1:26" s="142" customFormat="1" ht="12.75" customHeight="1" x14ac:dyDescent="0.35">
      <c r="A498" s="227"/>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spans="1:26" s="142" customFormat="1" ht="12.75" customHeight="1" x14ac:dyDescent="0.35">
      <c r="A499" s="227"/>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spans="1:26" s="142" customFormat="1" ht="12.75" customHeight="1" x14ac:dyDescent="0.35">
      <c r="A500" s="227"/>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spans="1:26" s="142" customFormat="1" ht="12.75" customHeight="1" x14ac:dyDescent="0.35">
      <c r="A501" s="227"/>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spans="1:26" s="142" customFormat="1" ht="12.75" customHeight="1" x14ac:dyDescent="0.35">
      <c r="A502" s="227"/>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spans="1:26" s="142" customFormat="1" ht="12.75" customHeight="1" x14ac:dyDescent="0.35">
      <c r="A503" s="227"/>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spans="1:26" s="142" customFormat="1" ht="12.75" customHeight="1" x14ac:dyDescent="0.35">
      <c r="A504" s="227"/>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spans="1:26" s="142" customFormat="1" ht="12.75" customHeight="1" x14ac:dyDescent="0.35">
      <c r="A505" s="227"/>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spans="1:26" s="142" customFormat="1" ht="12.75" customHeight="1" x14ac:dyDescent="0.35">
      <c r="A506" s="227"/>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spans="1:26" s="142" customFormat="1" ht="12.75" customHeight="1" x14ac:dyDescent="0.35">
      <c r="A507" s="227"/>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spans="1:26" s="142" customFormat="1" ht="12.75" customHeight="1" x14ac:dyDescent="0.35">
      <c r="A508" s="227"/>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spans="1:26" s="142" customFormat="1" ht="12.75" customHeight="1" x14ac:dyDescent="0.35">
      <c r="A509" s="227"/>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spans="1:26" s="142" customFormat="1" ht="12.75" customHeight="1" x14ac:dyDescent="0.35">
      <c r="A510" s="227"/>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spans="1:26" s="142" customFormat="1" ht="12.75" customHeight="1" x14ac:dyDescent="0.35">
      <c r="A511" s="227"/>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spans="1:26" s="142" customFormat="1" ht="12.75" customHeight="1" x14ac:dyDescent="0.35">
      <c r="A512" s="227"/>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spans="1:26" s="142" customFormat="1" ht="12.75" customHeight="1" x14ac:dyDescent="0.35">
      <c r="A513" s="227"/>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spans="1:26" s="142" customFormat="1" ht="12.75" customHeight="1" x14ac:dyDescent="0.35">
      <c r="A514" s="227"/>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spans="1:26" s="142" customFormat="1" ht="12.75" customHeight="1" x14ac:dyDescent="0.35">
      <c r="A515" s="227"/>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spans="1:26" s="142" customFormat="1" ht="12.75" customHeight="1" x14ac:dyDescent="0.35">
      <c r="A516" s="227"/>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spans="1:26" s="142" customFormat="1" ht="12.75" customHeight="1" x14ac:dyDescent="0.35">
      <c r="A517" s="227"/>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spans="1:26" s="142" customFormat="1" ht="12.75" customHeight="1" x14ac:dyDescent="0.35">
      <c r="A518" s="227"/>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spans="1:26" s="142" customFormat="1" ht="12.75" customHeight="1" x14ac:dyDescent="0.35">
      <c r="A519" s="227"/>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spans="1:26" s="142" customFormat="1" ht="12.75" customHeight="1" x14ac:dyDescent="0.35">
      <c r="A520" s="227"/>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spans="1:26" s="142" customFormat="1" ht="12.75" customHeight="1" x14ac:dyDescent="0.35">
      <c r="A521" s="227"/>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spans="1:26" s="142" customFormat="1" ht="12.75" customHeight="1" x14ac:dyDescent="0.35">
      <c r="A522" s="227"/>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spans="1:26" s="142" customFormat="1" ht="12.75" customHeight="1" x14ac:dyDescent="0.35">
      <c r="A523" s="227"/>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spans="1:26" s="142" customFormat="1" ht="12.75" customHeight="1" x14ac:dyDescent="0.35">
      <c r="A524" s="227"/>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spans="1:26" s="142" customFormat="1" ht="12.75" customHeight="1" x14ac:dyDescent="0.35">
      <c r="A525" s="227"/>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spans="1:26" s="142" customFormat="1" ht="12.75" customHeight="1" x14ac:dyDescent="0.35">
      <c r="A526" s="227"/>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spans="1:26" s="142" customFormat="1" ht="12.75" customHeight="1" x14ac:dyDescent="0.35">
      <c r="A527" s="227"/>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spans="1:26" s="142" customFormat="1" ht="12.75" customHeight="1" x14ac:dyDescent="0.35">
      <c r="A528" s="227"/>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spans="1:26" s="142" customFormat="1" ht="12.75" customHeight="1" x14ac:dyDescent="0.35">
      <c r="A529" s="227"/>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spans="1:26" s="142" customFormat="1" ht="12.75" customHeight="1" x14ac:dyDescent="0.35">
      <c r="A530" s="227"/>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spans="1:26" s="142" customFormat="1" ht="12.75" customHeight="1" x14ac:dyDescent="0.35">
      <c r="A531" s="227"/>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spans="1:26" s="142" customFormat="1" ht="12.75" customHeight="1" x14ac:dyDescent="0.35">
      <c r="A532" s="227"/>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spans="1:26" s="142" customFormat="1" ht="12.75" customHeight="1" x14ac:dyDescent="0.35">
      <c r="A533" s="227"/>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spans="1:26" s="142" customFormat="1" ht="12.75" customHeight="1" x14ac:dyDescent="0.35">
      <c r="A534" s="227"/>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spans="1:26" s="142" customFormat="1" ht="12.75" customHeight="1" x14ac:dyDescent="0.35">
      <c r="A535" s="227"/>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spans="1:26" s="142" customFormat="1" ht="12.75" customHeight="1" x14ac:dyDescent="0.35">
      <c r="A536" s="227"/>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spans="1:26" s="142" customFormat="1" ht="12.75" customHeight="1" x14ac:dyDescent="0.35">
      <c r="A537" s="227"/>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spans="1:26" s="142" customFormat="1" ht="12.75" customHeight="1" x14ac:dyDescent="0.35">
      <c r="A538" s="227"/>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spans="1:26" s="142" customFormat="1" ht="12.75" customHeight="1" x14ac:dyDescent="0.35">
      <c r="A539" s="227"/>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spans="1:26" s="142" customFormat="1" ht="12.75" customHeight="1" x14ac:dyDescent="0.35">
      <c r="A540" s="227"/>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spans="1:26" s="142" customFormat="1" ht="12.75" customHeight="1" x14ac:dyDescent="0.35">
      <c r="A541" s="227"/>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spans="1:26" s="142" customFormat="1" ht="12.75" customHeight="1" x14ac:dyDescent="0.35">
      <c r="A542" s="227"/>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spans="1:26" s="142" customFormat="1" ht="12.75" customHeight="1" x14ac:dyDescent="0.35">
      <c r="A543" s="227"/>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spans="1:26" s="142" customFormat="1" ht="12.75" customHeight="1" x14ac:dyDescent="0.35">
      <c r="A544" s="227"/>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spans="1:26" s="142" customFormat="1" ht="12.75" customHeight="1" x14ac:dyDescent="0.35">
      <c r="A545" s="227"/>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spans="1:26" s="142" customFormat="1" ht="12.75" customHeight="1" x14ac:dyDescent="0.35">
      <c r="A546" s="227"/>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spans="1:26" s="142" customFormat="1" ht="12.75" customHeight="1" x14ac:dyDescent="0.35">
      <c r="A547" s="227"/>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spans="1:26" s="142" customFormat="1" ht="12.75" customHeight="1" x14ac:dyDescent="0.35">
      <c r="A548" s="227"/>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spans="1:26" s="142" customFormat="1" ht="12.75" customHeight="1" x14ac:dyDescent="0.35">
      <c r="A549" s="227"/>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spans="1:26" s="142" customFormat="1" ht="12.75" customHeight="1" x14ac:dyDescent="0.35">
      <c r="A550" s="227"/>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spans="1:26" s="142" customFormat="1" ht="12.75" customHeight="1" x14ac:dyDescent="0.35">
      <c r="A551" s="227"/>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spans="1:26" s="142" customFormat="1" ht="12.75" customHeight="1" x14ac:dyDescent="0.35">
      <c r="A552" s="227"/>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spans="1:26" s="142" customFormat="1" ht="12.75" customHeight="1" x14ac:dyDescent="0.35">
      <c r="A553" s="227"/>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spans="1:26" s="142" customFormat="1" ht="12.75" customHeight="1" x14ac:dyDescent="0.35">
      <c r="A554" s="227"/>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spans="1:26" s="142" customFormat="1" ht="12.75" customHeight="1" x14ac:dyDescent="0.35">
      <c r="A555" s="227"/>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spans="1:26" s="142" customFormat="1" ht="12.75" customHeight="1" x14ac:dyDescent="0.35">
      <c r="A556" s="227"/>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spans="1:26" s="142" customFormat="1" ht="12.75" customHeight="1" x14ac:dyDescent="0.35">
      <c r="A557" s="227"/>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spans="1:26" s="142" customFormat="1" ht="12.75" customHeight="1" x14ac:dyDescent="0.35">
      <c r="A558" s="227"/>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spans="1:26" s="142" customFormat="1" ht="12.75" customHeight="1" x14ac:dyDescent="0.35">
      <c r="A559" s="227"/>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spans="1:26" s="142" customFormat="1" ht="12.75" customHeight="1" x14ac:dyDescent="0.35">
      <c r="A560" s="227"/>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spans="1:26" s="142" customFormat="1" ht="12.75" customHeight="1" x14ac:dyDescent="0.35">
      <c r="A561" s="227"/>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spans="1:26" s="142" customFormat="1" ht="12.75" customHeight="1" x14ac:dyDescent="0.35">
      <c r="A562" s="227"/>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spans="1:26" s="142" customFormat="1" ht="12.75" customHeight="1" x14ac:dyDescent="0.35">
      <c r="A563" s="227"/>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spans="1:26" s="142" customFormat="1" ht="12.75" customHeight="1" x14ac:dyDescent="0.35">
      <c r="A564" s="227"/>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spans="1:26" s="142" customFormat="1" ht="12.75" customHeight="1" x14ac:dyDescent="0.35">
      <c r="A565" s="227"/>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spans="1:26" s="142" customFormat="1" ht="12.75" customHeight="1" x14ac:dyDescent="0.35">
      <c r="A566" s="227"/>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spans="1:26" s="142" customFormat="1" ht="12.75" customHeight="1" x14ac:dyDescent="0.35">
      <c r="A567" s="227"/>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spans="1:26" s="142" customFormat="1" ht="12.75" customHeight="1" x14ac:dyDescent="0.35">
      <c r="A568" s="227"/>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spans="1:26" s="142" customFormat="1" ht="12.75" customHeight="1" x14ac:dyDescent="0.35">
      <c r="A569" s="227"/>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spans="1:26" s="142" customFormat="1" ht="12.75" customHeight="1" x14ac:dyDescent="0.35">
      <c r="A570" s="227"/>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spans="1:26" s="142" customFormat="1" ht="12.75" customHeight="1" x14ac:dyDescent="0.35">
      <c r="A571" s="227"/>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spans="1:26" s="142" customFormat="1" ht="12.75" customHeight="1" x14ac:dyDescent="0.35">
      <c r="A572" s="227"/>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spans="1:26" s="142" customFormat="1" ht="12.75" customHeight="1" x14ac:dyDescent="0.35">
      <c r="A573" s="227"/>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spans="1:26" s="142" customFormat="1" ht="12.75" customHeight="1" x14ac:dyDescent="0.35">
      <c r="A574" s="227"/>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spans="1:26" s="142" customFormat="1" ht="12.75" customHeight="1" x14ac:dyDescent="0.35">
      <c r="A575" s="227"/>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spans="1:26" s="142" customFormat="1" ht="12.75" customHeight="1" x14ac:dyDescent="0.35">
      <c r="A576" s="227"/>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spans="1:26" s="142" customFormat="1" ht="12.75" customHeight="1" x14ac:dyDescent="0.35">
      <c r="A577" s="227"/>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spans="1:26" s="142" customFormat="1" ht="12.75" customHeight="1" x14ac:dyDescent="0.35">
      <c r="A578" s="227"/>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spans="1:26" s="142" customFormat="1" ht="12.75" customHeight="1" x14ac:dyDescent="0.35">
      <c r="A579" s="227"/>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spans="1:26" s="142" customFormat="1" ht="12.75" customHeight="1" x14ac:dyDescent="0.35">
      <c r="A580" s="227"/>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spans="1:26" s="142" customFormat="1" ht="12.75" customHeight="1" x14ac:dyDescent="0.35">
      <c r="A581" s="227"/>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spans="1:26" s="142" customFormat="1" ht="12.75" customHeight="1" x14ac:dyDescent="0.35">
      <c r="A582" s="227"/>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spans="1:26" s="142" customFormat="1" ht="12.75" customHeight="1" x14ac:dyDescent="0.35">
      <c r="A583" s="227"/>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spans="1:26" s="142" customFormat="1" ht="12.75" customHeight="1" x14ac:dyDescent="0.35">
      <c r="A584" s="227"/>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spans="1:26" s="142" customFormat="1" ht="12.75" customHeight="1" x14ac:dyDescent="0.35">
      <c r="A585" s="227"/>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spans="1:26" s="142" customFormat="1" ht="12.75" customHeight="1" x14ac:dyDescent="0.35">
      <c r="A586" s="227"/>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spans="1:26" s="142" customFormat="1" ht="12.75" customHeight="1" x14ac:dyDescent="0.35">
      <c r="A587" s="227"/>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spans="1:26" s="142" customFormat="1" ht="12.75" customHeight="1" x14ac:dyDescent="0.35">
      <c r="A588" s="227"/>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spans="1:26" s="142" customFormat="1" ht="12.75" customHeight="1" x14ac:dyDescent="0.35">
      <c r="A589" s="227"/>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spans="1:26" s="142" customFormat="1" ht="12.75" customHeight="1" x14ac:dyDescent="0.35">
      <c r="A590" s="227"/>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spans="1:26" s="142" customFormat="1" ht="12.75" customHeight="1" x14ac:dyDescent="0.35">
      <c r="A591" s="227"/>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spans="1:26" s="142" customFormat="1" ht="12.75" customHeight="1" x14ac:dyDescent="0.35">
      <c r="A592" s="227"/>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spans="1:26" s="142" customFormat="1" ht="12.75" customHeight="1" x14ac:dyDescent="0.35">
      <c r="A593" s="227"/>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spans="1:26" s="142" customFormat="1" ht="12.75" customHeight="1" x14ac:dyDescent="0.35">
      <c r="A594" s="227"/>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spans="1:26" s="142" customFormat="1" ht="12.75" customHeight="1" x14ac:dyDescent="0.35">
      <c r="A595" s="227"/>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spans="1:26" s="142" customFormat="1" ht="12.75" customHeight="1" x14ac:dyDescent="0.35">
      <c r="A596" s="227"/>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spans="1:26" s="142" customFormat="1" ht="12.75" customHeight="1" x14ac:dyDescent="0.35">
      <c r="A597" s="227"/>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spans="1:26" s="142" customFormat="1" ht="12.75" customHeight="1" x14ac:dyDescent="0.35">
      <c r="A598" s="227"/>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spans="1:26" s="142" customFormat="1" ht="12.75" customHeight="1" x14ac:dyDescent="0.35">
      <c r="A599" s="227"/>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spans="1:26" s="142" customFormat="1" ht="12.75" customHeight="1" x14ac:dyDescent="0.35">
      <c r="A600" s="227"/>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spans="1:26" s="142" customFormat="1" ht="12.75" customHeight="1" x14ac:dyDescent="0.35">
      <c r="A601" s="227"/>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spans="1:26" s="142" customFormat="1" ht="12.75" customHeight="1" x14ac:dyDescent="0.35">
      <c r="A602" s="227"/>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spans="1:26" s="142" customFormat="1" ht="12.75" customHeight="1" x14ac:dyDescent="0.35">
      <c r="A603" s="227"/>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spans="1:26" s="142" customFormat="1" ht="12.75" customHeight="1" x14ac:dyDescent="0.35">
      <c r="A604" s="227"/>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spans="1:26" s="142" customFormat="1" ht="12.75" customHeight="1" x14ac:dyDescent="0.35">
      <c r="A605" s="227"/>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spans="1:26" s="142" customFormat="1" ht="12.75" customHeight="1" x14ac:dyDescent="0.35">
      <c r="A606" s="227"/>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spans="1:26" s="142" customFormat="1" ht="12.75" customHeight="1" x14ac:dyDescent="0.35">
      <c r="A607" s="227"/>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spans="1:26" s="142" customFormat="1" ht="12.75" customHeight="1" x14ac:dyDescent="0.35">
      <c r="A608" s="227"/>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spans="1:26" s="142" customFormat="1" ht="12.75" customHeight="1" x14ac:dyDescent="0.35">
      <c r="A609" s="227"/>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spans="1:26" s="142" customFormat="1" ht="12.75" customHeight="1" x14ac:dyDescent="0.35">
      <c r="A610" s="227"/>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spans="1:26" s="142" customFormat="1" ht="12.75" customHeight="1" x14ac:dyDescent="0.35">
      <c r="A611" s="227"/>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spans="1:26" s="142" customFormat="1" ht="12.75" customHeight="1" x14ac:dyDescent="0.35">
      <c r="A612" s="227"/>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spans="1:26" s="142" customFormat="1" ht="12.75" customHeight="1" x14ac:dyDescent="0.35">
      <c r="A613" s="227"/>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spans="1:26" s="142" customFormat="1" ht="12.75" customHeight="1" x14ac:dyDescent="0.35">
      <c r="A614" s="227"/>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spans="1:26" s="142" customFormat="1" ht="12.75" customHeight="1" x14ac:dyDescent="0.35">
      <c r="A615" s="227"/>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spans="1:26" s="142" customFormat="1" ht="12.75" customHeight="1" x14ac:dyDescent="0.35">
      <c r="A616" s="227"/>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spans="1:26" s="142" customFormat="1" ht="12.75" customHeight="1" x14ac:dyDescent="0.35">
      <c r="A617" s="227"/>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spans="1:26" s="142" customFormat="1" ht="12.75" customHeight="1" x14ac:dyDescent="0.35">
      <c r="A618" s="227"/>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spans="1:26" s="142" customFormat="1" ht="12.75" customHeight="1" x14ac:dyDescent="0.35">
      <c r="A619" s="227"/>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spans="1:26" s="142" customFormat="1" ht="12.75" customHeight="1" x14ac:dyDescent="0.35">
      <c r="A620" s="227"/>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spans="1:26" s="142" customFormat="1" ht="12.75" customHeight="1" x14ac:dyDescent="0.35">
      <c r="A621" s="227"/>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spans="1:26" s="142" customFormat="1" ht="12.75" customHeight="1" x14ac:dyDescent="0.35">
      <c r="A622" s="227"/>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spans="1:26" s="142" customFormat="1" ht="12.75" customHeight="1" x14ac:dyDescent="0.35">
      <c r="A623" s="227"/>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spans="1:26" s="142" customFormat="1" ht="12.75" customHeight="1" x14ac:dyDescent="0.35">
      <c r="A624" s="227"/>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spans="1:26" s="142" customFormat="1" ht="12.75" customHeight="1" x14ac:dyDescent="0.35">
      <c r="A625" s="227"/>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spans="1:26" s="142" customFormat="1" ht="12.75" customHeight="1" x14ac:dyDescent="0.35">
      <c r="A626" s="227"/>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spans="1:26" s="142" customFormat="1" ht="12.75" customHeight="1" x14ac:dyDescent="0.35">
      <c r="A627" s="227"/>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spans="1:26" s="142" customFormat="1" ht="12.75" customHeight="1" x14ac:dyDescent="0.35">
      <c r="A628" s="227"/>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spans="1:26" s="142" customFormat="1" ht="12.75" customHeight="1" x14ac:dyDescent="0.35">
      <c r="A629" s="227"/>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spans="1:26" s="142" customFormat="1" ht="12.75" customHeight="1" x14ac:dyDescent="0.35">
      <c r="A630" s="227"/>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spans="1:26" s="142" customFormat="1" ht="12.75" customHeight="1" x14ac:dyDescent="0.35">
      <c r="A631" s="227"/>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spans="1:26" s="142" customFormat="1" ht="12.75" customHeight="1" x14ac:dyDescent="0.35">
      <c r="A632" s="227"/>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spans="1:26" s="142" customFormat="1" ht="12.75" customHeight="1" x14ac:dyDescent="0.35">
      <c r="A633" s="227"/>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spans="1:26" s="142" customFormat="1" ht="12.75" customHeight="1" x14ac:dyDescent="0.35">
      <c r="A634" s="227"/>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spans="1:26" s="142" customFormat="1" ht="12.75" customHeight="1" x14ac:dyDescent="0.35">
      <c r="A635" s="227"/>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spans="1:26" s="142" customFormat="1" ht="12.75" customHeight="1" x14ac:dyDescent="0.35">
      <c r="A636" s="227"/>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spans="1:26" s="142" customFormat="1" ht="12.75" customHeight="1" x14ac:dyDescent="0.35">
      <c r="A637" s="227"/>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spans="1:26" s="142" customFormat="1" ht="12.75" customHeight="1" x14ac:dyDescent="0.35">
      <c r="A638" s="227"/>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spans="1:26" s="142" customFormat="1" ht="12.75" customHeight="1" x14ac:dyDescent="0.35">
      <c r="A639" s="227"/>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spans="1:26" s="142" customFormat="1" ht="12.75" customHeight="1" x14ac:dyDescent="0.35">
      <c r="A640" s="227"/>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spans="1:26" s="142" customFormat="1" ht="12.75" customHeight="1" x14ac:dyDescent="0.35">
      <c r="A641" s="227"/>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spans="1:26" s="142" customFormat="1" ht="12.75" customHeight="1" x14ac:dyDescent="0.35">
      <c r="A642" s="227"/>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spans="1:26" s="142" customFormat="1" ht="12.75" customHeight="1" x14ac:dyDescent="0.35">
      <c r="A643" s="227"/>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spans="1:26" s="142" customFormat="1" ht="12.75" customHeight="1" x14ac:dyDescent="0.35">
      <c r="A644" s="227"/>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spans="1:26" s="142" customFormat="1" ht="12.75" customHeight="1" x14ac:dyDescent="0.35">
      <c r="A645" s="227"/>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spans="1:26" s="142" customFormat="1" ht="12.75" customHeight="1" x14ac:dyDescent="0.35">
      <c r="A646" s="227"/>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spans="1:26" s="142" customFormat="1" ht="12.75" customHeight="1" x14ac:dyDescent="0.35">
      <c r="A647" s="227"/>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spans="1:26" s="142" customFormat="1" ht="12.75" customHeight="1" x14ac:dyDescent="0.35">
      <c r="A648" s="227"/>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spans="1:26" s="142" customFormat="1" ht="12.75" customHeight="1" x14ac:dyDescent="0.35">
      <c r="A649" s="227"/>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spans="1:26" s="142" customFormat="1" ht="12.75" customHeight="1" x14ac:dyDescent="0.35">
      <c r="A650" s="227"/>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spans="1:26" s="142" customFormat="1" ht="12.75" customHeight="1" x14ac:dyDescent="0.35">
      <c r="A651" s="227"/>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spans="1:26" s="142" customFormat="1" ht="12.75" customHeight="1" x14ac:dyDescent="0.35">
      <c r="A652" s="227"/>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spans="1:26" s="142" customFormat="1" ht="12.75" customHeight="1" x14ac:dyDescent="0.35">
      <c r="A653" s="227"/>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spans="1:26" s="142" customFormat="1" ht="12.75" customHeight="1" x14ac:dyDescent="0.35">
      <c r="A654" s="227"/>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spans="1:26" s="142" customFormat="1" ht="12.75" customHeight="1" x14ac:dyDescent="0.35">
      <c r="A655" s="227"/>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spans="1:26" s="142" customFormat="1" ht="12.75" customHeight="1" x14ac:dyDescent="0.35">
      <c r="A656" s="227"/>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spans="1:26" s="142" customFormat="1" ht="12.75" customHeight="1" x14ac:dyDescent="0.35">
      <c r="A657" s="227"/>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spans="1:26" s="142" customFormat="1" ht="12.75" customHeight="1" x14ac:dyDescent="0.35">
      <c r="A658" s="227"/>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spans="1:26" s="142" customFormat="1" ht="12.75" customHeight="1" x14ac:dyDescent="0.35">
      <c r="A659" s="227"/>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spans="1:26" s="142" customFormat="1" ht="12.75" customHeight="1" x14ac:dyDescent="0.35">
      <c r="A660" s="227"/>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spans="1:26" s="142" customFormat="1" ht="12.75" customHeight="1" x14ac:dyDescent="0.35">
      <c r="A661" s="227"/>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spans="1:26" s="142" customFormat="1" ht="12.75" customHeight="1" x14ac:dyDescent="0.35">
      <c r="A662" s="227"/>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spans="1:26" s="142" customFormat="1" ht="12.75" customHeight="1" x14ac:dyDescent="0.35">
      <c r="A663" s="227"/>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spans="1:26" s="142" customFormat="1" ht="12.75" customHeight="1" x14ac:dyDescent="0.35">
      <c r="A664" s="227"/>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spans="1:26" s="142" customFormat="1" ht="12.75" customHeight="1" x14ac:dyDescent="0.35">
      <c r="A665" s="227"/>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spans="1:26" s="142" customFormat="1" ht="12.75" customHeight="1" x14ac:dyDescent="0.35">
      <c r="A666" s="227"/>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spans="1:26" s="142" customFormat="1" ht="12.75" customHeight="1" x14ac:dyDescent="0.35">
      <c r="A667" s="227"/>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spans="1:26" s="142" customFormat="1" ht="12.75" customHeight="1" x14ac:dyDescent="0.35">
      <c r="A668" s="227"/>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spans="1:26" s="142" customFormat="1" ht="12.75" customHeight="1" x14ac:dyDescent="0.35">
      <c r="A669" s="227"/>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spans="1:26" s="142" customFormat="1" ht="12.75" customHeight="1" x14ac:dyDescent="0.35">
      <c r="A670" s="227"/>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spans="1:26" s="142" customFormat="1" ht="12.75" customHeight="1" x14ac:dyDescent="0.35">
      <c r="A671" s="227"/>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spans="1:26" s="142" customFormat="1" ht="12.75" customHeight="1" x14ac:dyDescent="0.35">
      <c r="A672" s="227"/>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spans="1:26" s="142" customFormat="1" ht="12.75" customHeight="1" x14ac:dyDescent="0.35">
      <c r="A673" s="227"/>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spans="1:26" s="142" customFormat="1" ht="12.75" customHeight="1" x14ac:dyDescent="0.35">
      <c r="A674" s="227"/>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spans="1:26" s="142" customFormat="1" ht="12.75" customHeight="1" x14ac:dyDescent="0.35">
      <c r="A675" s="227"/>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spans="1:26" s="142" customFormat="1" ht="12.75" customHeight="1" x14ac:dyDescent="0.35">
      <c r="A676" s="227"/>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spans="1:26" s="142" customFormat="1" ht="12.75" customHeight="1" x14ac:dyDescent="0.35">
      <c r="A677" s="227"/>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spans="1:26" s="142" customFormat="1" ht="12.75" customHeight="1" x14ac:dyDescent="0.35">
      <c r="A678" s="227"/>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spans="1:26" s="142" customFormat="1" ht="12.75" customHeight="1" x14ac:dyDescent="0.35">
      <c r="A679" s="227"/>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spans="1:26" s="142" customFormat="1" ht="12.75" customHeight="1" x14ac:dyDescent="0.35">
      <c r="A680" s="227"/>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spans="1:26" s="142" customFormat="1" ht="12.75" customHeight="1" x14ac:dyDescent="0.35">
      <c r="A681" s="227"/>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spans="1:26" s="142" customFormat="1" ht="12.75" customHeight="1" x14ac:dyDescent="0.35">
      <c r="A682" s="227"/>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spans="1:26" s="142" customFormat="1" ht="12.75" customHeight="1" x14ac:dyDescent="0.35">
      <c r="A683" s="227"/>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spans="1:26" s="142" customFormat="1" ht="12.75" customHeight="1" x14ac:dyDescent="0.35">
      <c r="A684" s="227"/>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spans="1:26" s="142" customFormat="1" ht="12.75" customHeight="1" x14ac:dyDescent="0.35">
      <c r="A685" s="227"/>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spans="1:26" s="142" customFormat="1" ht="12.75" customHeight="1" x14ac:dyDescent="0.35">
      <c r="A686" s="227"/>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spans="1:26" s="142" customFormat="1" ht="12.75" customHeight="1" x14ac:dyDescent="0.35">
      <c r="A687" s="227"/>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spans="1:26" s="142" customFormat="1" ht="12.75" customHeight="1" x14ac:dyDescent="0.35">
      <c r="A688" s="227"/>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spans="1:26" s="142" customFormat="1" ht="12.75" customHeight="1" x14ac:dyDescent="0.35">
      <c r="A689" s="227"/>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spans="1:26" s="142" customFormat="1" ht="12.75" customHeight="1" x14ac:dyDescent="0.35">
      <c r="A690" s="227"/>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spans="1:26" s="142" customFormat="1" ht="12.75" customHeight="1" x14ac:dyDescent="0.35">
      <c r="A691" s="227"/>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spans="1:26" s="142" customFormat="1" ht="12.75" customHeight="1" x14ac:dyDescent="0.35">
      <c r="A692" s="227"/>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spans="1:26" s="142" customFormat="1" ht="12.75" customHeight="1" x14ac:dyDescent="0.35">
      <c r="A693" s="227"/>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spans="1:26" s="142" customFormat="1" ht="12.75" customHeight="1" x14ac:dyDescent="0.35">
      <c r="A694" s="227"/>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spans="1:26" s="142" customFormat="1" ht="12.75" customHeight="1" x14ac:dyDescent="0.35">
      <c r="A695" s="227"/>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spans="1:26" s="142" customFormat="1" ht="12.75" customHeight="1" x14ac:dyDescent="0.35">
      <c r="A696" s="227"/>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spans="1:26" s="142" customFormat="1" ht="12.75" customHeight="1" x14ac:dyDescent="0.35">
      <c r="A697" s="227"/>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spans="1:26" s="142" customFormat="1" ht="12.75" customHeight="1" x14ac:dyDescent="0.35">
      <c r="A698" s="227"/>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spans="1:26" s="142" customFormat="1" ht="12.75" customHeight="1" x14ac:dyDescent="0.35">
      <c r="A699" s="227"/>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spans="1:26" s="142" customFormat="1" ht="12.75" customHeight="1" x14ac:dyDescent="0.35">
      <c r="A700" s="227"/>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spans="1:26" s="142" customFormat="1" ht="12.75" customHeight="1" x14ac:dyDescent="0.35">
      <c r="A701" s="227"/>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spans="1:26" s="142" customFormat="1" ht="12.75" customHeight="1" x14ac:dyDescent="0.35">
      <c r="A702" s="227"/>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spans="1:26" s="142" customFormat="1" ht="12.75" customHeight="1" x14ac:dyDescent="0.35">
      <c r="A703" s="227"/>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spans="1:26" s="142" customFormat="1" ht="12.75" customHeight="1" x14ac:dyDescent="0.35">
      <c r="A704" s="227"/>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spans="1:26" s="142" customFormat="1" ht="12.75" customHeight="1" x14ac:dyDescent="0.35">
      <c r="A705" s="227"/>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spans="1:26" s="142" customFormat="1" ht="12.75" customHeight="1" x14ac:dyDescent="0.35">
      <c r="A706" s="227"/>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spans="1:26" s="142" customFormat="1" ht="12.75" customHeight="1" x14ac:dyDescent="0.35">
      <c r="A707" s="227"/>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spans="1:26" s="142" customFormat="1" ht="12.75" customHeight="1" x14ac:dyDescent="0.35">
      <c r="A708" s="227"/>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spans="1:26" s="142" customFormat="1" ht="12.75" customHeight="1" x14ac:dyDescent="0.35">
      <c r="A709" s="227"/>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spans="1:26" s="142" customFormat="1" ht="12.75" customHeight="1" x14ac:dyDescent="0.35">
      <c r="A710" s="227"/>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spans="1:26" s="142" customFormat="1" ht="12.75" customHeight="1" x14ac:dyDescent="0.35">
      <c r="A711" s="227"/>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spans="1:26" s="142" customFormat="1" ht="12.75" customHeight="1" x14ac:dyDescent="0.35">
      <c r="A712" s="227"/>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spans="1:26" s="142" customFormat="1" ht="12.75" customHeight="1" x14ac:dyDescent="0.35">
      <c r="A713" s="227"/>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spans="1:26" s="142" customFormat="1" ht="12.75" customHeight="1" x14ac:dyDescent="0.35">
      <c r="A714" s="227"/>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spans="1:26" s="142" customFormat="1" ht="12.75" customHeight="1" x14ac:dyDescent="0.35">
      <c r="A715" s="227"/>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spans="1:26" s="142" customFormat="1" ht="12.75" customHeight="1" x14ac:dyDescent="0.35">
      <c r="A716" s="227"/>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spans="1:26" s="142" customFormat="1" ht="12.75" customHeight="1" x14ac:dyDescent="0.35">
      <c r="A717" s="227"/>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spans="1:26" s="142" customFormat="1" ht="12.75" customHeight="1" x14ac:dyDescent="0.35">
      <c r="A718" s="227"/>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spans="1:26" s="142" customFormat="1" ht="12.75" customHeight="1" x14ac:dyDescent="0.35">
      <c r="A719" s="227"/>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spans="1:26" s="142" customFormat="1" ht="12.75" customHeight="1" x14ac:dyDescent="0.35">
      <c r="A720" s="227"/>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spans="1:26" s="142" customFormat="1" ht="12.75" customHeight="1" x14ac:dyDescent="0.35">
      <c r="A721" s="227"/>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spans="1:26" s="142" customFormat="1" ht="12.75" customHeight="1" x14ac:dyDescent="0.35">
      <c r="A722" s="227"/>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spans="1:26" s="142" customFormat="1" ht="12.75" customHeight="1" x14ac:dyDescent="0.35">
      <c r="A723" s="227"/>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spans="1:26" s="142" customFormat="1" ht="12.75" customHeight="1" x14ac:dyDescent="0.35">
      <c r="A724" s="227"/>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spans="1:26" s="142" customFormat="1" ht="12.75" customHeight="1" x14ac:dyDescent="0.35">
      <c r="A725" s="227"/>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spans="1:26" s="142" customFormat="1" ht="12.75" customHeight="1" x14ac:dyDescent="0.35">
      <c r="A726" s="227"/>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spans="1:26" s="142" customFormat="1" ht="12.75" customHeight="1" x14ac:dyDescent="0.35">
      <c r="A727" s="227"/>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spans="1:26" s="142" customFormat="1" ht="12.75" customHeight="1" x14ac:dyDescent="0.35">
      <c r="A728" s="227"/>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spans="1:26" s="142" customFormat="1" ht="12.75" customHeight="1" x14ac:dyDescent="0.35">
      <c r="A729" s="227"/>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spans="1:26" s="142" customFormat="1" ht="12.75" customHeight="1" x14ac:dyDescent="0.35">
      <c r="A730" s="227"/>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spans="1:26" s="142" customFormat="1" ht="12.75" customHeight="1" x14ac:dyDescent="0.35">
      <c r="A731" s="227"/>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spans="1:26" s="142" customFormat="1" ht="12.75" customHeight="1" x14ac:dyDescent="0.35">
      <c r="A732" s="227"/>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spans="1:26" s="142" customFormat="1" ht="12.75" customHeight="1" x14ac:dyDescent="0.35">
      <c r="A733" s="227"/>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spans="1:26" s="142" customFormat="1" ht="12.75" customHeight="1" x14ac:dyDescent="0.35">
      <c r="A734" s="227"/>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spans="1:26" s="142" customFormat="1" ht="12.75" customHeight="1" x14ac:dyDescent="0.35">
      <c r="A735" s="227"/>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spans="1:26" s="142" customFormat="1" ht="12.75" customHeight="1" x14ac:dyDescent="0.35">
      <c r="A736" s="227"/>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spans="1:26" s="142" customFormat="1" ht="12.75" customHeight="1" x14ac:dyDescent="0.35">
      <c r="A737" s="227"/>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spans="1:26" s="142" customFormat="1" ht="12.75" customHeight="1" x14ac:dyDescent="0.35">
      <c r="A738" s="227"/>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spans="1:26" s="142" customFormat="1" ht="12.75" customHeight="1" x14ac:dyDescent="0.35">
      <c r="A739" s="227"/>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spans="1:26" s="142" customFormat="1" ht="12.75" customHeight="1" x14ac:dyDescent="0.35">
      <c r="A740" s="227"/>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spans="1:26" s="142" customFormat="1" ht="12.75" customHeight="1" x14ac:dyDescent="0.35">
      <c r="A741" s="227"/>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spans="1:26" s="142" customFormat="1" ht="12.75" customHeight="1" x14ac:dyDescent="0.35">
      <c r="A742" s="227"/>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spans="1:26" s="142" customFormat="1" ht="12.75" customHeight="1" x14ac:dyDescent="0.35">
      <c r="A743" s="227"/>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spans="1:26" s="142" customFormat="1" ht="12.75" customHeight="1" x14ac:dyDescent="0.35">
      <c r="A744" s="227"/>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spans="1:26" s="142" customFormat="1" ht="12.75" customHeight="1" x14ac:dyDescent="0.35">
      <c r="A745" s="227"/>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spans="1:26" s="142" customFormat="1" ht="12.75" customHeight="1" x14ac:dyDescent="0.35">
      <c r="A746" s="227"/>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spans="1:26" s="142" customFormat="1" ht="12.75" customHeight="1" x14ac:dyDescent="0.35">
      <c r="A747" s="227"/>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spans="1:26" s="142" customFormat="1" ht="12.75" customHeight="1" x14ac:dyDescent="0.35">
      <c r="A748" s="227"/>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spans="1:26" s="142" customFormat="1" ht="12.75" customHeight="1" x14ac:dyDescent="0.35">
      <c r="A749" s="227"/>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spans="1:26" s="142" customFormat="1" ht="12.75" customHeight="1" x14ac:dyDescent="0.35">
      <c r="A750" s="227"/>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spans="1:26" s="142" customFormat="1" ht="12.75" customHeight="1" x14ac:dyDescent="0.35">
      <c r="A751" s="227"/>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spans="1:26" s="142" customFormat="1" ht="12.75" customHeight="1" x14ac:dyDescent="0.35">
      <c r="A752" s="227"/>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spans="1:26" s="142" customFormat="1" ht="12.75" customHeight="1" x14ac:dyDescent="0.35">
      <c r="A753" s="227"/>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spans="1:26" s="142" customFormat="1" ht="12.75" customHeight="1" x14ac:dyDescent="0.35">
      <c r="A754" s="227"/>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spans="1:26" s="142" customFormat="1" ht="12.75" customHeight="1" x14ac:dyDescent="0.35">
      <c r="A755" s="227"/>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spans="1:26" s="142" customFormat="1" ht="12.75" customHeight="1" x14ac:dyDescent="0.35">
      <c r="A756" s="227"/>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spans="1:26" s="142" customFormat="1" ht="12.75" customHeight="1" x14ac:dyDescent="0.35">
      <c r="A757" s="227"/>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spans="1:26" s="142" customFormat="1" ht="12.75" customHeight="1" x14ac:dyDescent="0.35">
      <c r="A758" s="227"/>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spans="1:26" s="142" customFormat="1" ht="12.75" customHeight="1" x14ac:dyDescent="0.35">
      <c r="A759" s="227"/>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spans="1:26" s="142" customFormat="1" ht="12.75" customHeight="1" x14ac:dyDescent="0.35">
      <c r="A760" s="227"/>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spans="1:26" s="142" customFormat="1" ht="12.75" customHeight="1" x14ac:dyDescent="0.35">
      <c r="A761" s="227"/>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spans="1:26" s="142" customFormat="1" ht="12.75" customHeight="1" x14ac:dyDescent="0.35">
      <c r="A762" s="227"/>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spans="1:26" s="142" customFormat="1" ht="12.75" customHeight="1" x14ac:dyDescent="0.35">
      <c r="A763" s="227"/>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spans="1:26" s="142" customFormat="1" ht="12.75" customHeight="1" x14ac:dyDescent="0.35">
      <c r="A764" s="227"/>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spans="1:26" s="142" customFormat="1" ht="12.75" customHeight="1" x14ac:dyDescent="0.35">
      <c r="A765" s="227"/>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spans="1:26" s="142" customFormat="1" ht="12.75" customHeight="1" x14ac:dyDescent="0.35">
      <c r="A766" s="227"/>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spans="1:26" s="142" customFormat="1" ht="12.75" customHeight="1" x14ac:dyDescent="0.35">
      <c r="A767" s="227"/>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spans="1:26" s="142" customFormat="1" ht="12.75" customHeight="1" x14ac:dyDescent="0.35">
      <c r="A768" s="227"/>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spans="1:26" s="142" customFormat="1" ht="12.75" customHeight="1" x14ac:dyDescent="0.35">
      <c r="A769" s="227"/>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spans="1:26" s="142" customFormat="1" ht="12.75" customHeight="1" x14ac:dyDescent="0.35">
      <c r="A770" s="227"/>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spans="1:26" s="142" customFormat="1" ht="12.75" customHeight="1" x14ac:dyDescent="0.35">
      <c r="A771" s="227"/>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spans="1:26" s="142" customFormat="1" ht="12.75" customHeight="1" x14ac:dyDescent="0.35">
      <c r="A772" s="227"/>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spans="1:26" s="142" customFormat="1" ht="12.75" customHeight="1" x14ac:dyDescent="0.35">
      <c r="A773" s="227"/>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spans="1:26" s="142" customFormat="1" ht="12.75" customHeight="1" x14ac:dyDescent="0.35">
      <c r="A774" s="227"/>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spans="1:26" s="142" customFormat="1" ht="12.75" customHeight="1" x14ac:dyDescent="0.35">
      <c r="A775" s="227"/>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spans="1:26" s="142" customFormat="1" ht="12.75" customHeight="1" x14ac:dyDescent="0.35">
      <c r="A776" s="227"/>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spans="1:26" s="142" customFormat="1" ht="12.75" customHeight="1" x14ac:dyDescent="0.35">
      <c r="A777" s="227"/>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spans="1:26" s="142" customFormat="1" ht="12.75" customHeight="1" x14ac:dyDescent="0.35">
      <c r="A778" s="227"/>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spans="1:26" s="142" customFormat="1" ht="12.75" customHeight="1" x14ac:dyDescent="0.35">
      <c r="A779" s="227"/>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spans="1:26" s="142" customFormat="1" ht="12.75" customHeight="1" x14ac:dyDescent="0.35">
      <c r="A780" s="227"/>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spans="1:26" s="142" customFormat="1" ht="12.75" customHeight="1" x14ac:dyDescent="0.35">
      <c r="A781" s="227"/>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spans="1:26" s="142" customFormat="1" ht="12.75" customHeight="1" x14ac:dyDescent="0.35">
      <c r="A782" s="227"/>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spans="1:26" s="142" customFormat="1" ht="12.75" customHeight="1" x14ac:dyDescent="0.35">
      <c r="A783" s="227"/>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spans="1:26" s="142" customFormat="1" ht="12.75" customHeight="1" x14ac:dyDescent="0.35">
      <c r="A784" s="227"/>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spans="1:26" s="142" customFormat="1" ht="12.75" customHeight="1" x14ac:dyDescent="0.35">
      <c r="A785" s="227"/>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spans="1:26" s="142" customFormat="1" ht="12.75" customHeight="1" x14ac:dyDescent="0.35">
      <c r="A786" s="227"/>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spans="1:26" s="142" customFormat="1" ht="12.75" customHeight="1" x14ac:dyDescent="0.35">
      <c r="A787" s="227"/>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spans="1:26" s="142" customFormat="1" ht="12.75" customHeight="1" x14ac:dyDescent="0.35">
      <c r="A788" s="227"/>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spans="1:26" s="142" customFormat="1" ht="12.75" customHeight="1" x14ac:dyDescent="0.35">
      <c r="A789" s="227"/>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spans="1:26" s="142" customFormat="1" ht="12.75" customHeight="1" x14ac:dyDescent="0.35">
      <c r="A790" s="227"/>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spans="1:26" s="142" customFormat="1" ht="12.75" customHeight="1" x14ac:dyDescent="0.35">
      <c r="A791" s="227"/>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spans="1:26" s="142" customFormat="1" ht="12.75" customHeight="1" x14ac:dyDescent="0.35">
      <c r="A792" s="227"/>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spans="1:26" s="142" customFormat="1" ht="12.75" customHeight="1" x14ac:dyDescent="0.35">
      <c r="A793" s="227"/>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spans="1:26" s="142" customFormat="1" ht="12.75" customHeight="1" x14ac:dyDescent="0.35">
      <c r="A794" s="227"/>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spans="1:26" s="142" customFormat="1" ht="12.75" customHeight="1" x14ac:dyDescent="0.35">
      <c r="A795" s="227"/>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spans="1:26" s="142" customFormat="1" ht="12.75" customHeight="1" x14ac:dyDescent="0.35">
      <c r="A796" s="227"/>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spans="1:26" s="142" customFormat="1" ht="12.75" customHeight="1" x14ac:dyDescent="0.35">
      <c r="A797" s="227"/>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spans="1:26" s="142" customFormat="1" ht="12.75" customHeight="1" x14ac:dyDescent="0.35">
      <c r="A798" s="227"/>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spans="1:26" s="142" customFormat="1" ht="12.75" customHeight="1" x14ac:dyDescent="0.35">
      <c r="A799" s="227"/>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spans="1:26" s="142" customFormat="1" ht="12.75" customHeight="1" x14ac:dyDescent="0.35">
      <c r="A800" s="227"/>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spans="1:26" s="142" customFormat="1" ht="12.75" customHeight="1" x14ac:dyDescent="0.35">
      <c r="A801" s="227"/>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spans="1:26" s="142" customFormat="1" ht="12.75" customHeight="1" x14ac:dyDescent="0.35">
      <c r="A802" s="227"/>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spans="1:26" s="142" customFormat="1" ht="12.75" customHeight="1" x14ac:dyDescent="0.35">
      <c r="A803" s="227"/>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spans="1:26" s="142" customFormat="1" ht="12.75" customHeight="1" x14ac:dyDescent="0.35">
      <c r="A804" s="227"/>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spans="1:26" s="142" customFormat="1" ht="12.75" customHeight="1" x14ac:dyDescent="0.35">
      <c r="A805" s="227"/>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spans="1:26" s="142" customFormat="1" ht="12.75" customHeight="1" x14ac:dyDescent="0.35">
      <c r="A806" s="227"/>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spans="1:26" s="142" customFormat="1" ht="12.75" customHeight="1" x14ac:dyDescent="0.35">
      <c r="A807" s="227"/>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spans="1:26" s="142" customFormat="1" ht="12.75" customHeight="1" x14ac:dyDescent="0.35">
      <c r="A808" s="227"/>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spans="1:26" s="142" customFormat="1" ht="12.75" customHeight="1" x14ac:dyDescent="0.35">
      <c r="A809" s="227"/>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spans="1:26" s="142" customFormat="1" ht="12.75" customHeight="1" x14ac:dyDescent="0.35">
      <c r="A810" s="227"/>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spans="1:26" s="142" customFormat="1" ht="12.75" customHeight="1" x14ac:dyDescent="0.35">
      <c r="A811" s="227"/>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spans="1:26" s="142" customFormat="1" ht="12.75" customHeight="1" x14ac:dyDescent="0.35">
      <c r="A812" s="227"/>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spans="1:26" s="142" customFormat="1" ht="12.75" customHeight="1" x14ac:dyDescent="0.35">
      <c r="A813" s="227"/>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spans="1:26" s="142" customFormat="1" ht="12.75" customHeight="1" x14ac:dyDescent="0.35">
      <c r="A814" s="227"/>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spans="1:26" s="142" customFormat="1" ht="12.75" customHeight="1" x14ac:dyDescent="0.35">
      <c r="A815" s="227"/>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spans="1:26" s="142" customFormat="1" ht="12.75" customHeight="1" x14ac:dyDescent="0.35">
      <c r="A816" s="227"/>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spans="1:26" s="142" customFormat="1" ht="12.75" customHeight="1" x14ac:dyDescent="0.35">
      <c r="A817" s="227"/>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spans="1:26" s="142" customFormat="1" ht="12.75" customHeight="1" x14ac:dyDescent="0.35">
      <c r="A818" s="227"/>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spans="1:26" s="142" customFormat="1" ht="12.75" customHeight="1" x14ac:dyDescent="0.35">
      <c r="A819" s="227"/>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spans="1:26" s="142" customFormat="1" ht="12.75" customHeight="1" x14ac:dyDescent="0.35">
      <c r="A820" s="227"/>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spans="1:26" s="142" customFormat="1" ht="12.75" customHeight="1" x14ac:dyDescent="0.35">
      <c r="A821" s="227"/>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spans="1:26" s="142" customFormat="1" ht="12.75" customHeight="1" x14ac:dyDescent="0.35">
      <c r="A822" s="227"/>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spans="1:26" s="142" customFormat="1" ht="12.75" customHeight="1" x14ac:dyDescent="0.35">
      <c r="A823" s="227"/>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spans="1:26" s="142" customFormat="1" ht="12.75" customHeight="1" x14ac:dyDescent="0.35">
      <c r="A824" s="227"/>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spans="1:26" s="142" customFormat="1" ht="12.75" customHeight="1" x14ac:dyDescent="0.35">
      <c r="A825" s="227"/>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spans="1:26" s="142" customFormat="1" ht="12.75" customHeight="1" x14ac:dyDescent="0.35">
      <c r="A826" s="227"/>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spans="1:26" s="142" customFormat="1" ht="12.75" customHeight="1" x14ac:dyDescent="0.35">
      <c r="A827" s="227"/>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spans="1:26" s="142" customFormat="1" ht="12.75" customHeight="1" x14ac:dyDescent="0.35">
      <c r="A828" s="227"/>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spans="1:26" s="142" customFormat="1" ht="12.75" customHeight="1" x14ac:dyDescent="0.35">
      <c r="A829" s="227"/>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spans="1:26" s="142" customFormat="1" ht="12.75" customHeight="1" x14ac:dyDescent="0.35">
      <c r="A830" s="227"/>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spans="1:26" s="142" customFormat="1" ht="12.75" customHeight="1" x14ac:dyDescent="0.35">
      <c r="A831" s="227"/>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spans="1:26" s="142" customFormat="1" ht="12.75" customHeight="1" x14ac:dyDescent="0.35">
      <c r="A832" s="227"/>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spans="1:26" s="142" customFormat="1" ht="12.75" customHeight="1" x14ac:dyDescent="0.35">
      <c r="A833" s="227"/>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spans="1:26" s="142" customFormat="1" ht="12.75" customHeight="1" x14ac:dyDescent="0.35">
      <c r="A834" s="227"/>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spans="1:26" s="142" customFormat="1" ht="12.75" customHeight="1" x14ac:dyDescent="0.35">
      <c r="A835" s="227"/>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spans="1:26" s="142" customFormat="1" ht="12.75" customHeight="1" x14ac:dyDescent="0.35">
      <c r="A836" s="227"/>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spans="1:26" s="142" customFormat="1" ht="12.75" customHeight="1" x14ac:dyDescent="0.35">
      <c r="A837" s="227"/>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spans="1:26" s="142" customFormat="1" ht="12.75" customHeight="1" x14ac:dyDescent="0.35">
      <c r="A838" s="227"/>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spans="1:26" s="142" customFormat="1" ht="12.75" customHeight="1" x14ac:dyDescent="0.35">
      <c r="A839" s="227"/>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spans="1:26" s="142" customFormat="1" ht="12.75" customHeight="1" x14ac:dyDescent="0.35">
      <c r="A840" s="227"/>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spans="1:26" s="142" customFormat="1" ht="12.75" customHeight="1" x14ac:dyDescent="0.35">
      <c r="A841" s="227"/>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spans="1:26" s="142" customFormat="1" ht="12.75" customHeight="1" x14ac:dyDescent="0.35">
      <c r="A842" s="227"/>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spans="1:26" s="142" customFormat="1" ht="12.75" customHeight="1" x14ac:dyDescent="0.35">
      <c r="A843" s="227"/>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spans="1:26" s="142" customFormat="1" ht="12.75" customHeight="1" x14ac:dyDescent="0.35">
      <c r="A844" s="227"/>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spans="1:26" s="142" customFormat="1" ht="12.75" customHeight="1" x14ac:dyDescent="0.35">
      <c r="A845" s="227"/>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spans="1:26" s="142" customFormat="1" ht="12.75" customHeight="1" x14ac:dyDescent="0.35">
      <c r="A846" s="227"/>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spans="1:26" s="142" customFormat="1" ht="12.75" customHeight="1" x14ac:dyDescent="0.35">
      <c r="A847" s="227"/>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spans="1:26" s="142" customFormat="1" ht="12.75" customHeight="1" x14ac:dyDescent="0.35">
      <c r="A848" s="227"/>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spans="1:26" s="142" customFormat="1" ht="12.75" customHeight="1" x14ac:dyDescent="0.35">
      <c r="A849" s="227"/>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spans="1:26" s="142" customFormat="1" ht="12.75" customHeight="1" x14ac:dyDescent="0.35">
      <c r="A850" s="227"/>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spans="1:26" s="142" customFormat="1" ht="12.75" customHeight="1" x14ac:dyDescent="0.35">
      <c r="A851" s="227"/>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spans="1:26" s="142" customFormat="1" ht="12.75" customHeight="1" x14ac:dyDescent="0.35">
      <c r="A852" s="227"/>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spans="1:26" s="142" customFormat="1" ht="12.75" customHeight="1" x14ac:dyDescent="0.35">
      <c r="A853" s="227"/>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spans="1:26" s="142" customFormat="1" ht="12.75" customHeight="1" x14ac:dyDescent="0.35">
      <c r="A854" s="227"/>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spans="1:26" s="142" customFormat="1" ht="12.75" customHeight="1" x14ac:dyDescent="0.35">
      <c r="A855" s="227"/>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spans="1:26" s="142" customFormat="1" ht="12.75" customHeight="1" x14ac:dyDescent="0.35">
      <c r="A856" s="227"/>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spans="1:26" s="142" customFormat="1" ht="12.75" customHeight="1" x14ac:dyDescent="0.35">
      <c r="A857" s="227"/>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spans="1:26" s="142" customFormat="1" ht="12.75" customHeight="1" x14ac:dyDescent="0.35">
      <c r="A858" s="227"/>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spans="1:26" s="142" customFormat="1" ht="12.75" customHeight="1" x14ac:dyDescent="0.35">
      <c r="A859" s="227"/>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spans="1:26" s="142" customFormat="1" ht="12.75" customHeight="1" x14ac:dyDescent="0.35">
      <c r="A860" s="227"/>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spans="1:26" s="142" customFormat="1" ht="12.75" customHeight="1" x14ac:dyDescent="0.35">
      <c r="A861" s="227"/>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spans="1:26" s="142" customFormat="1" ht="12.75" customHeight="1" x14ac:dyDescent="0.35">
      <c r="A862" s="227"/>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spans="1:26" s="142" customFormat="1" ht="12.75" customHeight="1" x14ac:dyDescent="0.35">
      <c r="A863" s="227"/>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spans="1:26" s="142" customFormat="1" ht="12.75" customHeight="1" x14ac:dyDescent="0.35">
      <c r="A864" s="227"/>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spans="1:26" s="142" customFormat="1" ht="12.75" customHeight="1" x14ac:dyDescent="0.35">
      <c r="A865" s="227"/>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spans="1:26" s="142" customFormat="1" ht="12.75" customHeight="1" x14ac:dyDescent="0.35">
      <c r="A866" s="227"/>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spans="1:26" s="142" customFormat="1" ht="12.75" customHeight="1" x14ac:dyDescent="0.35">
      <c r="A867" s="227"/>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spans="1:26" s="142" customFormat="1" ht="12.75" customHeight="1" x14ac:dyDescent="0.35">
      <c r="A868" s="227"/>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spans="1:26" s="142" customFormat="1" ht="12.75" customHeight="1" x14ac:dyDescent="0.35">
      <c r="A869" s="227"/>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spans="1:26" s="142" customFormat="1" ht="12.75" customHeight="1" x14ac:dyDescent="0.35">
      <c r="A870" s="227"/>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spans="1:26" s="142" customFormat="1" ht="12.75" customHeight="1" x14ac:dyDescent="0.35">
      <c r="A871" s="227"/>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spans="1:26" s="142" customFormat="1" ht="12.75" customHeight="1" x14ac:dyDescent="0.35">
      <c r="A872" s="227"/>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spans="1:26" s="142" customFormat="1" ht="12.75" customHeight="1" x14ac:dyDescent="0.35">
      <c r="A873" s="227"/>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spans="1:26" s="142" customFormat="1" ht="12.75" customHeight="1" x14ac:dyDescent="0.35">
      <c r="A874" s="227"/>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spans="1:26" s="142" customFormat="1" ht="12.75" customHeight="1" x14ac:dyDescent="0.35">
      <c r="A875" s="227"/>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spans="1:26" s="142" customFormat="1" ht="12.75" customHeight="1" x14ac:dyDescent="0.35">
      <c r="A876" s="227"/>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spans="1:26" s="142" customFormat="1" ht="12.75" customHeight="1" x14ac:dyDescent="0.35">
      <c r="A877" s="227"/>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spans="1:26" s="142" customFormat="1" ht="12.75" customHeight="1" x14ac:dyDescent="0.35">
      <c r="A878" s="227"/>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spans="1:26" s="142" customFormat="1" ht="12.75" customHeight="1" x14ac:dyDescent="0.35">
      <c r="A879" s="227"/>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spans="1:26" s="142" customFormat="1" ht="12.75" customHeight="1" x14ac:dyDescent="0.35">
      <c r="A880" s="227"/>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spans="1:26" s="142" customFormat="1" ht="12.75" customHeight="1" x14ac:dyDescent="0.35">
      <c r="A881" s="227"/>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spans="1:26" s="142" customFormat="1" ht="12.75" customHeight="1" x14ac:dyDescent="0.35">
      <c r="A882" s="227"/>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spans="1:26" s="142" customFormat="1" ht="12.75" customHeight="1" x14ac:dyDescent="0.35">
      <c r="A883" s="227"/>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spans="1:26" s="142" customFormat="1" ht="12.75" customHeight="1" x14ac:dyDescent="0.35">
      <c r="A884" s="227"/>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spans="1:26" s="142" customFormat="1" ht="12.75" customHeight="1" x14ac:dyDescent="0.35">
      <c r="A885" s="227"/>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spans="1:26" s="142" customFormat="1" ht="12.75" customHeight="1" x14ac:dyDescent="0.35">
      <c r="A886" s="227"/>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spans="1:26" s="142" customFormat="1" ht="12.75" customHeight="1" x14ac:dyDescent="0.35">
      <c r="A887" s="227"/>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spans="1:26" s="142" customFormat="1" ht="12.75" customHeight="1" x14ac:dyDescent="0.35">
      <c r="A888" s="227"/>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spans="1:26" s="142" customFormat="1" ht="12.75" customHeight="1" x14ac:dyDescent="0.35">
      <c r="A889" s="227"/>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spans="1:26" s="142" customFormat="1" ht="12.75" customHeight="1" x14ac:dyDescent="0.35">
      <c r="A890" s="227"/>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spans="1:26" s="142" customFormat="1" ht="12.75" customHeight="1" x14ac:dyDescent="0.35">
      <c r="A891" s="227"/>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spans="1:26" s="142" customFormat="1" ht="12.75" customHeight="1" x14ac:dyDescent="0.35">
      <c r="A892" s="227"/>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spans="1:26" s="142" customFormat="1" ht="12.75" customHeight="1" x14ac:dyDescent="0.35">
      <c r="A893" s="227"/>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spans="1:26" s="142" customFormat="1" ht="12.75" customHeight="1" x14ac:dyDescent="0.35">
      <c r="A894" s="227"/>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spans="1:26" s="142" customFormat="1" ht="12.75" customHeight="1" x14ac:dyDescent="0.35">
      <c r="A895" s="227"/>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spans="1:26" s="142" customFormat="1" ht="12.75" customHeight="1" x14ac:dyDescent="0.35">
      <c r="A896" s="227"/>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spans="1:26" s="142" customFormat="1" ht="12.75" customHeight="1" x14ac:dyDescent="0.35">
      <c r="A897" s="227"/>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spans="1:26" s="142" customFormat="1" ht="12.75" customHeight="1" x14ac:dyDescent="0.35">
      <c r="A898" s="227"/>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spans="1:26" s="142" customFormat="1" ht="12.75" customHeight="1" x14ac:dyDescent="0.35">
      <c r="A899" s="227"/>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spans="1:26" s="142" customFormat="1" ht="12.75" customHeight="1" x14ac:dyDescent="0.35">
      <c r="A900" s="227"/>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spans="1:26" s="142" customFormat="1" ht="12.75" customHeight="1" x14ac:dyDescent="0.35">
      <c r="A901" s="227"/>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spans="1:26" s="142" customFormat="1" ht="12.75" customHeight="1" x14ac:dyDescent="0.35">
      <c r="A902" s="227"/>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spans="1:26" s="142" customFormat="1" ht="12.75" customHeight="1" x14ac:dyDescent="0.35">
      <c r="A903" s="227"/>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spans="1:26" s="142" customFormat="1" ht="12.75" customHeight="1" x14ac:dyDescent="0.35">
      <c r="A904" s="227"/>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spans="1:26" s="142" customFormat="1" ht="12.75" customHeight="1" x14ac:dyDescent="0.35">
      <c r="A905" s="227"/>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spans="1:26" s="142" customFormat="1" ht="12.75" customHeight="1" x14ac:dyDescent="0.35">
      <c r="A906" s="227"/>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spans="1:26" s="142" customFormat="1" ht="12.75" customHeight="1" x14ac:dyDescent="0.35">
      <c r="A907" s="227"/>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spans="1:26" s="142" customFormat="1" ht="12.75" customHeight="1" x14ac:dyDescent="0.35">
      <c r="A908" s="227"/>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spans="1:26" s="142" customFormat="1" ht="12.75" customHeight="1" x14ac:dyDescent="0.35">
      <c r="A909" s="227"/>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spans="1:26" s="142" customFormat="1" ht="12.75" customHeight="1" x14ac:dyDescent="0.35">
      <c r="A910" s="227"/>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spans="1:26" s="142" customFormat="1" ht="12.75" customHeight="1" x14ac:dyDescent="0.35">
      <c r="A911" s="227"/>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spans="1:26" s="142" customFormat="1" ht="12.75" customHeight="1" x14ac:dyDescent="0.35">
      <c r="A912" s="227"/>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spans="1:26" s="142" customFormat="1" ht="12.75" customHeight="1" x14ac:dyDescent="0.35">
      <c r="A913" s="227"/>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spans="1:26" s="142" customFormat="1" ht="12.75" customHeight="1" x14ac:dyDescent="0.35">
      <c r="A914" s="227"/>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spans="1:26" s="142" customFormat="1" ht="12.75" customHeight="1" x14ac:dyDescent="0.35">
      <c r="A915" s="227"/>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spans="1:26" s="142" customFormat="1" ht="12.75" customHeight="1" x14ac:dyDescent="0.35">
      <c r="A916" s="227"/>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spans="1:26" s="142" customFormat="1" ht="12.75" customHeight="1" x14ac:dyDescent="0.35">
      <c r="A917" s="227"/>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spans="1:26" s="142" customFormat="1" ht="12.75" customHeight="1" x14ac:dyDescent="0.35">
      <c r="A918" s="227"/>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spans="1:26" s="142" customFormat="1" ht="12.75" customHeight="1" x14ac:dyDescent="0.35">
      <c r="A919" s="227"/>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spans="1:26" s="142" customFormat="1" ht="12.75" customHeight="1" x14ac:dyDescent="0.35">
      <c r="A920" s="227"/>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spans="1:26" s="142" customFormat="1" ht="12.75" customHeight="1" x14ac:dyDescent="0.35">
      <c r="A921" s="227"/>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spans="1:26" s="142" customFormat="1" ht="12.75" customHeight="1" x14ac:dyDescent="0.35">
      <c r="A922" s="227"/>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spans="1:26" s="142" customFormat="1" ht="12.75" customHeight="1" x14ac:dyDescent="0.35">
      <c r="A923" s="227"/>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spans="1:26" s="142" customFormat="1" ht="12.75" customHeight="1" x14ac:dyDescent="0.35">
      <c r="A924" s="227"/>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spans="1:26" s="142" customFormat="1" ht="12.75" customHeight="1" x14ac:dyDescent="0.35">
      <c r="A925" s="227"/>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spans="1:26" s="142" customFormat="1" ht="12.75" customHeight="1" x14ac:dyDescent="0.35">
      <c r="A926" s="227"/>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spans="1:26" s="142" customFormat="1" ht="12.75" customHeight="1" x14ac:dyDescent="0.35">
      <c r="A927" s="227"/>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spans="1:26" s="142" customFormat="1" ht="12.75" customHeight="1" x14ac:dyDescent="0.35">
      <c r="A928" s="227"/>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spans="1:26" s="142" customFormat="1" ht="12.75" customHeight="1" x14ac:dyDescent="0.35">
      <c r="A929" s="227"/>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spans="1:26" s="142" customFormat="1" ht="12.75" customHeight="1" x14ac:dyDescent="0.35">
      <c r="A930" s="227"/>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spans="1:26" s="142" customFormat="1" ht="12.75" customHeight="1" x14ac:dyDescent="0.35">
      <c r="A931" s="227"/>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spans="1:26" s="142" customFormat="1" ht="12.75" customHeight="1" x14ac:dyDescent="0.35">
      <c r="A932" s="227"/>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spans="1:26" s="142" customFormat="1" ht="12.75" customHeight="1" x14ac:dyDescent="0.35">
      <c r="A933" s="227"/>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spans="1:26" s="142" customFormat="1" ht="12.75" customHeight="1" x14ac:dyDescent="0.35">
      <c r="A934" s="227"/>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spans="1:26" s="142" customFormat="1" ht="12.75" customHeight="1" x14ac:dyDescent="0.35">
      <c r="A935" s="227"/>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spans="1:26" s="142" customFormat="1" ht="12.75" customHeight="1" x14ac:dyDescent="0.35">
      <c r="A936" s="227"/>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spans="1:26" s="142" customFormat="1" ht="12.75" customHeight="1" x14ac:dyDescent="0.35">
      <c r="A937" s="227"/>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spans="1:26" s="142" customFormat="1" ht="12.75" customHeight="1" x14ac:dyDescent="0.35">
      <c r="A938" s="227"/>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spans="1:26" s="142" customFormat="1" ht="12.75" customHeight="1" x14ac:dyDescent="0.35">
      <c r="A939" s="227"/>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spans="1:26" s="142" customFormat="1" ht="12.75" customHeight="1" x14ac:dyDescent="0.35">
      <c r="A940" s="227"/>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spans="1:26" s="142" customFormat="1" ht="12.75" customHeight="1" x14ac:dyDescent="0.35">
      <c r="A941" s="227"/>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spans="1:26" s="142" customFormat="1" ht="12.75" customHeight="1" x14ac:dyDescent="0.35">
      <c r="A942" s="227"/>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spans="1:26" s="142" customFormat="1" ht="12.75" customHeight="1" x14ac:dyDescent="0.35">
      <c r="A943" s="227"/>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spans="1:26" s="142" customFormat="1" ht="12.75" customHeight="1" x14ac:dyDescent="0.35">
      <c r="A944" s="227"/>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spans="1:26" s="142" customFormat="1" ht="12.75" customHeight="1" x14ac:dyDescent="0.35">
      <c r="A945" s="227"/>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spans="1:26" s="142" customFormat="1" ht="12.75" customHeight="1" x14ac:dyDescent="0.35">
      <c r="A946" s="227"/>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spans="1:26" s="142" customFormat="1" ht="12.75" customHeight="1" x14ac:dyDescent="0.35">
      <c r="A947" s="227"/>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spans="1:26" s="142" customFormat="1" ht="12.75" customHeight="1" x14ac:dyDescent="0.35">
      <c r="A948" s="227"/>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spans="1:26" s="142" customFormat="1" ht="12.75" customHeight="1" x14ac:dyDescent="0.35">
      <c r="A949" s="227"/>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spans="1:26" s="142" customFormat="1" ht="12.75" customHeight="1" x14ac:dyDescent="0.35">
      <c r="A950" s="227"/>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spans="1:26" s="142" customFormat="1" ht="12.75" customHeight="1" x14ac:dyDescent="0.35">
      <c r="A951" s="227"/>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spans="1:26" s="142" customFormat="1" ht="12.75" customHeight="1" x14ac:dyDescent="0.35">
      <c r="A952" s="227"/>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spans="1:26" s="142" customFormat="1" ht="12.75" customHeight="1" x14ac:dyDescent="0.35">
      <c r="A953" s="227"/>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spans="1:26" s="142" customFormat="1" ht="12.75" customHeight="1" x14ac:dyDescent="0.35">
      <c r="A954" s="227"/>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spans="1:26" s="142" customFormat="1" ht="12.75" customHeight="1" x14ac:dyDescent="0.35">
      <c r="A955" s="227"/>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spans="1:26" s="142" customFormat="1" ht="12.75" customHeight="1" x14ac:dyDescent="0.35">
      <c r="A956" s="227"/>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spans="1:26" s="142" customFormat="1" ht="12.75" customHeight="1" x14ac:dyDescent="0.35">
      <c r="A957" s="227"/>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spans="1:26" s="142" customFormat="1" ht="12.75" customHeight="1" x14ac:dyDescent="0.35">
      <c r="A958" s="227"/>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spans="1:26" s="142" customFormat="1" ht="12.75" customHeight="1" x14ac:dyDescent="0.35">
      <c r="A959" s="227"/>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spans="1:26" s="142" customFormat="1" ht="12.75" customHeight="1" x14ac:dyDescent="0.35">
      <c r="A960" s="227"/>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spans="1:26" s="142" customFormat="1" ht="12.75" customHeight="1" x14ac:dyDescent="0.35">
      <c r="A961" s="227"/>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spans="1:26" s="142" customFormat="1" ht="12.75" customHeight="1" x14ac:dyDescent="0.35">
      <c r="A962" s="227"/>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spans="1:26" s="142" customFormat="1" ht="12.75" customHeight="1" x14ac:dyDescent="0.35">
      <c r="A963" s="227"/>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spans="1:26" s="142" customFormat="1" ht="12.75" customHeight="1" x14ac:dyDescent="0.35">
      <c r="A964" s="227"/>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spans="1:26" s="142" customFormat="1" ht="12.75" customHeight="1" x14ac:dyDescent="0.35">
      <c r="A965" s="227"/>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spans="1:26" s="142" customFormat="1" ht="12.75" customHeight="1" x14ac:dyDescent="0.35">
      <c r="A966" s="227"/>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spans="1:26" s="142" customFormat="1" ht="12.75" customHeight="1" x14ac:dyDescent="0.35">
      <c r="A967" s="227"/>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spans="1:26" s="142" customFormat="1" ht="12.75" customHeight="1" x14ac:dyDescent="0.35">
      <c r="A968" s="227"/>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spans="1:26" s="142" customFormat="1" ht="12.75" customHeight="1" x14ac:dyDescent="0.35">
      <c r="A969" s="227"/>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spans="1:26" s="142" customFormat="1" ht="12.75" customHeight="1" x14ac:dyDescent="0.35">
      <c r="A970" s="227"/>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spans="1:26" s="142" customFormat="1" ht="12.75" customHeight="1" x14ac:dyDescent="0.35">
      <c r="A971" s="227"/>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spans="1:26" s="142" customFormat="1" ht="12.75" customHeight="1" x14ac:dyDescent="0.35">
      <c r="A972" s="227"/>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spans="1:26" s="142" customFormat="1" ht="12.75" customHeight="1" x14ac:dyDescent="0.35">
      <c r="A973" s="227"/>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spans="1:26" s="142" customFormat="1" ht="12.75" customHeight="1" x14ac:dyDescent="0.35">
      <c r="A974" s="227"/>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spans="1:26" s="142" customFormat="1" ht="12.75" customHeight="1" x14ac:dyDescent="0.35">
      <c r="A975" s="227"/>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spans="1:26" s="142" customFormat="1" ht="12.75" customHeight="1" x14ac:dyDescent="0.35">
      <c r="A976" s="227"/>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spans="1:26" s="142" customFormat="1" ht="12.75" customHeight="1" x14ac:dyDescent="0.35">
      <c r="A977" s="227"/>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spans="1:26" s="142" customFormat="1" ht="12.75" customHeight="1" x14ac:dyDescent="0.35">
      <c r="A978" s="227"/>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spans="1:26" s="142" customFormat="1" ht="12.75" customHeight="1" x14ac:dyDescent="0.35">
      <c r="A979" s="227"/>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spans="1:26" s="142" customFormat="1" ht="12.75" customHeight="1" x14ac:dyDescent="0.35">
      <c r="A980" s="227"/>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spans="1:26" s="142" customFormat="1" ht="12.75" customHeight="1" x14ac:dyDescent="0.35">
      <c r="A981" s="227"/>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spans="1:26" s="142" customFormat="1" ht="12.75" customHeight="1" x14ac:dyDescent="0.35">
      <c r="A982" s="227"/>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spans="1:26" s="142" customFormat="1" ht="12.75" customHeight="1" x14ac:dyDescent="0.35">
      <c r="A983" s="227"/>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spans="1:26" s="142" customFormat="1" ht="12.75" customHeight="1" x14ac:dyDescent="0.35">
      <c r="A984" s="227"/>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spans="1:26" s="142" customFormat="1" ht="12.75" customHeight="1" x14ac:dyDescent="0.35">
      <c r="A985" s="227"/>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spans="1:26" s="142" customFormat="1" ht="12.75" customHeight="1" x14ac:dyDescent="0.35">
      <c r="A986" s="227"/>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spans="1:26" s="142" customFormat="1" ht="12.75" customHeight="1" x14ac:dyDescent="0.35">
      <c r="A987" s="227"/>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spans="1:26" s="142" customFormat="1" ht="12.75" customHeight="1" x14ac:dyDescent="0.35">
      <c r="A988" s="227"/>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spans="1:26" s="142" customFormat="1" ht="12.75" customHeight="1" x14ac:dyDescent="0.35">
      <c r="A989" s="227"/>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spans="1:26" s="142" customFormat="1" ht="12.75" customHeight="1" x14ac:dyDescent="0.35">
      <c r="A990" s="227"/>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spans="1:26" s="142" customFormat="1" ht="12.75" customHeight="1" x14ac:dyDescent="0.35">
      <c r="A991" s="227"/>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spans="1:26" s="142" customFormat="1" ht="12.75" customHeight="1" x14ac:dyDescent="0.35">
      <c r="A992" s="227"/>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spans="1:26" s="142" customFormat="1" ht="12.75" customHeight="1" x14ac:dyDescent="0.35">
      <c r="A993" s="227"/>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spans="1:26" s="142" customFormat="1" ht="12.75" customHeight="1" x14ac:dyDescent="0.35">
      <c r="A994" s="227"/>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spans="1:26" s="142" customFormat="1" ht="12.75" customHeight="1" x14ac:dyDescent="0.35">
      <c r="A995" s="227"/>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spans="1:26" s="142" customFormat="1" ht="12.75" customHeight="1" x14ac:dyDescent="0.35">
      <c r="A996" s="227"/>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spans="1:26" s="142" customFormat="1" ht="12.75" customHeight="1" x14ac:dyDescent="0.35">
      <c r="A997" s="227"/>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spans="1:26" s="142" customFormat="1" ht="12.75" customHeight="1" x14ac:dyDescent="0.35">
      <c r="A998" s="227"/>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spans="1:26" s="142" customFormat="1" ht="12.75" customHeight="1" x14ac:dyDescent="0.35">
      <c r="A999" s="227"/>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row r="1000" spans="1:26" s="142" customFormat="1" ht="12.75" customHeight="1" x14ac:dyDescent="0.35">
      <c r="A1000" s="227"/>
      <c r="B1000" s="225"/>
      <c r="C1000" s="225"/>
      <c r="D1000" s="225"/>
      <c r="E1000" s="225"/>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row>
    <row r="1001" spans="1:26" s="142" customFormat="1" ht="12.75" customHeight="1" x14ac:dyDescent="0.35">
      <c r="A1001" s="227"/>
      <c r="B1001" s="225"/>
      <c r="C1001" s="225"/>
      <c r="D1001" s="225"/>
      <c r="E1001" s="225"/>
      <c r="F1001" s="225"/>
      <c r="G1001" s="225"/>
      <c r="H1001" s="225"/>
      <c r="I1001" s="225"/>
      <c r="J1001" s="225"/>
      <c r="K1001" s="225"/>
      <c r="L1001" s="225"/>
      <c r="M1001" s="225"/>
      <c r="N1001" s="225"/>
      <c r="O1001" s="225"/>
      <c r="P1001" s="225"/>
      <c r="Q1001" s="225"/>
      <c r="R1001" s="225"/>
      <c r="S1001" s="225"/>
      <c r="T1001" s="225"/>
      <c r="U1001" s="225"/>
      <c r="V1001" s="225"/>
      <c r="W1001" s="225"/>
      <c r="X1001" s="225"/>
      <c r="Y1001" s="225"/>
      <c r="Z1001" s="225"/>
    </row>
    <row r="1002" spans="1:26" s="142" customFormat="1" ht="12.75" customHeight="1" x14ac:dyDescent="0.35">
      <c r="A1002" s="227"/>
      <c r="B1002" s="225"/>
      <c r="C1002" s="225"/>
      <c r="D1002" s="225"/>
      <c r="E1002" s="225"/>
      <c r="F1002" s="225"/>
      <c r="G1002" s="225"/>
      <c r="H1002" s="225"/>
      <c r="I1002" s="225"/>
      <c r="J1002" s="225"/>
      <c r="K1002" s="225"/>
      <c r="L1002" s="225"/>
      <c r="M1002" s="225"/>
      <c r="N1002" s="225"/>
      <c r="O1002" s="225"/>
      <c r="P1002" s="225"/>
      <c r="Q1002" s="225"/>
      <c r="R1002" s="225"/>
      <c r="S1002" s="225"/>
      <c r="T1002" s="225"/>
      <c r="U1002" s="225"/>
      <c r="V1002" s="225"/>
      <c r="W1002" s="225"/>
      <c r="X1002" s="225"/>
      <c r="Y1002" s="225"/>
      <c r="Z1002" s="225"/>
    </row>
    <row r="1003" spans="1:26" s="142" customFormat="1" ht="12.75" customHeight="1" x14ac:dyDescent="0.35">
      <c r="A1003" s="227"/>
      <c r="B1003" s="225"/>
      <c r="C1003" s="225"/>
      <c r="D1003" s="225"/>
      <c r="E1003" s="225"/>
      <c r="F1003" s="225"/>
      <c r="G1003" s="225"/>
      <c r="H1003" s="225"/>
      <c r="I1003" s="225"/>
      <c r="J1003" s="225"/>
      <c r="K1003" s="225"/>
      <c r="L1003" s="225"/>
      <c r="M1003" s="225"/>
      <c r="N1003" s="225"/>
      <c r="O1003" s="225"/>
      <c r="P1003" s="225"/>
      <c r="Q1003" s="225"/>
      <c r="R1003" s="225"/>
      <c r="S1003" s="225"/>
      <c r="T1003" s="225"/>
      <c r="U1003" s="225"/>
      <c r="V1003" s="225"/>
      <c r="W1003" s="225"/>
      <c r="X1003" s="225"/>
      <c r="Y1003" s="225"/>
      <c r="Z1003" s="225"/>
    </row>
    <row r="1004" spans="1:26" s="142" customFormat="1" ht="12.75" customHeight="1" x14ac:dyDescent="0.35">
      <c r="A1004" s="227"/>
      <c r="B1004" s="225"/>
      <c r="C1004" s="225"/>
      <c r="D1004" s="225"/>
      <c r="E1004" s="225"/>
      <c r="F1004" s="225"/>
      <c r="G1004" s="225"/>
      <c r="H1004" s="225"/>
      <c r="I1004" s="225"/>
      <c r="J1004" s="225"/>
      <c r="K1004" s="225"/>
      <c r="L1004" s="225"/>
      <c r="M1004" s="225"/>
      <c r="N1004" s="225"/>
      <c r="O1004" s="225"/>
      <c r="P1004" s="225"/>
      <c r="Q1004" s="225"/>
      <c r="R1004" s="225"/>
      <c r="S1004" s="225"/>
      <c r="T1004" s="225"/>
      <c r="U1004" s="225"/>
      <c r="V1004" s="225"/>
      <c r="W1004" s="225"/>
      <c r="X1004" s="225"/>
      <c r="Y1004" s="225"/>
      <c r="Z1004" s="225"/>
    </row>
    <row r="1005" spans="1:26" s="142" customFormat="1" ht="12.75" customHeight="1" x14ac:dyDescent="0.35">
      <c r="A1005" s="227"/>
      <c r="B1005" s="225"/>
      <c r="C1005" s="225"/>
      <c r="D1005" s="225"/>
      <c r="E1005" s="225"/>
      <c r="F1005" s="225"/>
      <c r="G1005" s="225"/>
      <c r="H1005" s="225"/>
      <c r="I1005" s="225"/>
      <c r="J1005" s="225"/>
      <c r="K1005" s="225"/>
      <c r="L1005" s="225"/>
      <c r="M1005" s="225"/>
      <c r="N1005" s="225"/>
      <c r="O1005" s="225"/>
      <c r="P1005" s="225"/>
      <c r="Q1005" s="225"/>
      <c r="R1005" s="225"/>
      <c r="S1005" s="225"/>
      <c r="T1005" s="225"/>
      <c r="U1005" s="225"/>
      <c r="V1005" s="225"/>
      <c r="W1005" s="225"/>
      <c r="X1005" s="225"/>
      <c r="Y1005" s="225"/>
      <c r="Z1005" s="225"/>
    </row>
    <row r="1006" spans="1:26" s="142" customFormat="1" ht="12.75" customHeight="1" x14ac:dyDescent="0.35">
      <c r="A1006" s="227"/>
      <c r="B1006" s="225"/>
      <c r="C1006" s="225"/>
      <c r="D1006" s="225"/>
      <c r="E1006" s="225"/>
      <c r="F1006" s="225"/>
      <c r="G1006" s="225"/>
      <c r="H1006" s="225"/>
      <c r="I1006" s="225"/>
      <c r="J1006" s="225"/>
      <c r="K1006" s="225"/>
      <c r="L1006" s="225"/>
      <c r="M1006" s="225"/>
      <c r="N1006" s="225"/>
      <c r="O1006" s="225"/>
      <c r="P1006" s="225"/>
      <c r="Q1006" s="225"/>
      <c r="R1006" s="225"/>
      <c r="S1006" s="225"/>
      <c r="T1006" s="225"/>
      <c r="U1006" s="225"/>
      <c r="V1006" s="225"/>
      <c r="W1006" s="225"/>
      <c r="X1006" s="225"/>
      <c r="Y1006" s="225"/>
      <c r="Z1006" s="225"/>
    </row>
    <row r="1007" spans="1:26" s="142" customFormat="1" ht="12.75" customHeight="1" x14ac:dyDescent="0.35">
      <c r="A1007" s="227"/>
      <c r="B1007" s="225"/>
      <c r="C1007" s="225"/>
      <c r="D1007" s="225"/>
      <c r="E1007" s="225"/>
      <c r="F1007" s="225"/>
      <c r="G1007" s="225"/>
      <c r="H1007" s="225"/>
      <c r="I1007" s="225"/>
      <c r="J1007" s="225"/>
      <c r="K1007" s="225"/>
      <c r="L1007" s="225"/>
      <c r="M1007" s="225"/>
      <c r="N1007" s="225"/>
      <c r="O1007" s="225"/>
      <c r="P1007" s="225"/>
      <c r="Q1007" s="225"/>
      <c r="R1007" s="225"/>
      <c r="S1007" s="225"/>
      <c r="T1007" s="225"/>
      <c r="U1007" s="225"/>
      <c r="V1007" s="225"/>
      <c r="W1007" s="225"/>
      <c r="X1007" s="225"/>
      <c r="Y1007" s="225"/>
      <c r="Z1007" s="225"/>
    </row>
    <row r="1008" spans="1:26" s="142" customFormat="1" ht="12.75" customHeight="1" x14ac:dyDescent="0.35">
      <c r="A1008" s="227"/>
      <c r="B1008" s="225"/>
      <c r="C1008" s="225"/>
      <c r="D1008" s="225"/>
      <c r="E1008" s="225"/>
      <c r="F1008" s="225"/>
      <c r="G1008" s="225"/>
      <c r="H1008" s="225"/>
      <c r="I1008" s="225"/>
      <c r="J1008" s="225"/>
      <c r="K1008" s="225"/>
      <c r="L1008" s="225"/>
      <c r="M1008" s="225"/>
      <c r="N1008" s="225"/>
      <c r="O1008" s="225"/>
      <c r="P1008" s="225"/>
      <c r="Q1008" s="225"/>
      <c r="R1008" s="225"/>
      <c r="S1008" s="225"/>
      <c r="T1008" s="225"/>
      <c r="U1008" s="225"/>
      <c r="V1008" s="225"/>
      <c r="W1008" s="225"/>
      <c r="X1008" s="225"/>
      <c r="Y1008" s="225"/>
      <c r="Z1008" s="225"/>
    </row>
    <row r="1009" spans="1:26" s="142" customFormat="1" ht="12.75" customHeight="1" x14ac:dyDescent="0.35">
      <c r="A1009" s="227"/>
      <c r="B1009" s="225"/>
      <c r="C1009" s="225"/>
      <c r="D1009" s="225"/>
      <c r="E1009" s="225"/>
      <c r="F1009" s="225"/>
      <c r="G1009" s="225"/>
      <c r="H1009" s="225"/>
      <c r="I1009" s="225"/>
      <c r="J1009" s="225"/>
      <c r="K1009" s="225"/>
      <c r="L1009" s="225"/>
      <c r="M1009" s="225"/>
      <c r="N1009" s="225"/>
      <c r="O1009" s="225"/>
      <c r="P1009" s="225"/>
      <c r="Q1009" s="225"/>
      <c r="R1009" s="225"/>
      <c r="S1009" s="225"/>
      <c r="T1009" s="225"/>
      <c r="U1009" s="225"/>
      <c r="V1009" s="225"/>
      <c r="W1009" s="225"/>
      <c r="X1009" s="225"/>
      <c r="Y1009" s="225"/>
      <c r="Z1009" s="225"/>
    </row>
    <row r="1010" spans="1:26" s="142" customFormat="1" ht="12.75" customHeight="1" x14ac:dyDescent="0.35">
      <c r="A1010" s="227"/>
      <c r="B1010" s="225"/>
      <c r="C1010" s="225"/>
      <c r="D1010" s="225"/>
      <c r="E1010" s="225"/>
      <c r="F1010" s="225"/>
      <c r="G1010" s="225"/>
      <c r="H1010" s="225"/>
      <c r="I1010" s="225"/>
      <c r="J1010" s="225"/>
      <c r="K1010" s="225"/>
      <c r="L1010" s="225"/>
      <c r="M1010" s="225"/>
      <c r="N1010" s="225"/>
      <c r="O1010" s="225"/>
      <c r="P1010" s="225"/>
      <c r="Q1010" s="225"/>
      <c r="R1010" s="225"/>
      <c r="S1010" s="225"/>
      <c r="T1010" s="225"/>
      <c r="U1010" s="225"/>
      <c r="V1010" s="225"/>
      <c r="W1010" s="225"/>
      <c r="X1010" s="225"/>
      <c r="Y1010" s="225"/>
      <c r="Z1010" s="225"/>
    </row>
    <row r="1011" spans="1:26" s="142" customFormat="1" ht="12.75" customHeight="1" x14ac:dyDescent="0.35">
      <c r="A1011" s="227"/>
      <c r="B1011" s="225"/>
      <c r="C1011" s="225"/>
      <c r="D1011" s="225"/>
      <c r="E1011" s="225"/>
      <c r="F1011" s="225"/>
      <c r="G1011" s="225"/>
      <c r="H1011" s="225"/>
      <c r="I1011" s="225"/>
      <c r="J1011" s="225"/>
      <c r="K1011" s="225"/>
      <c r="L1011" s="225"/>
      <c r="M1011" s="225"/>
      <c r="N1011" s="225"/>
      <c r="O1011" s="225"/>
      <c r="P1011" s="225"/>
      <c r="Q1011" s="225"/>
      <c r="R1011" s="225"/>
      <c r="S1011" s="225"/>
      <c r="T1011" s="225"/>
      <c r="U1011" s="225"/>
      <c r="V1011" s="225"/>
      <c r="W1011" s="225"/>
      <c r="X1011" s="225"/>
      <c r="Y1011" s="225"/>
      <c r="Z1011" s="225"/>
    </row>
    <row r="1012" spans="1:26" s="142" customFormat="1" ht="12.75" customHeight="1" x14ac:dyDescent="0.35">
      <c r="A1012" s="227"/>
      <c r="B1012" s="225"/>
      <c r="C1012" s="225"/>
      <c r="D1012" s="225"/>
      <c r="E1012" s="225"/>
      <c r="F1012" s="225"/>
      <c r="G1012" s="225"/>
      <c r="H1012" s="225"/>
      <c r="I1012" s="225"/>
      <c r="J1012" s="225"/>
      <c r="K1012" s="225"/>
      <c r="L1012" s="225"/>
      <c r="M1012" s="225"/>
      <c r="N1012" s="225"/>
      <c r="O1012" s="225"/>
      <c r="P1012" s="225"/>
      <c r="Q1012" s="225"/>
      <c r="R1012" s="225"/>
      <c r="S1012" s="225"/>
      <c r="T1012" s="225"/>
      <c r="U1012" s="225"/>
      <c r="V1012" s="225"/>
      <c r="W1012" s="225"/>
      <c r="X1012" s="225"/>
      <c r="Y1012" s="225"/>
      <c r="Z1012" s="225"/>
    </row>
    <row r="1013" spans="1:26" s="142" customFormat="1" ht="12.75" customHeight="1" x14ac:dyDescent="0.35">
      <c r="A1013" s="227"/>
      <c r="B1013" s="225"/>
      <c r="C1013" s="225"/>
      <c r="D1013" s="225"/>
      <c r="E1013" s="225"/>
      <c r="F1013" s="225"/>
      <c r="G1013" s="225"/>
      <c r="H1013" s="225"/>
      <c r="I1013" s="225"/>
      <c r="J1013" s="225"/>
      <c r="K1013" s="225"/>
      <c r="L1013" s="225"/>
      <c r="M1013" s="225"/>
      <c r="N1013" s="225"/>
      <c r="O1013" s="225"/>
      <c r="P1013" s="225"/>
      <c r="Q1013" s="225"/>
      <c r="R1013" s="225"/>
      <c r="S1013" s="225"/>
      <c r="T1013" s="225"/>
      <c r="U1013" s="225"/>
      <c r="V1013" s="225"/>
      <c r="W1013" s="225"/>
      <c r="X1013" s="225"/>
      <c r="Y1013" s="225"/>
      <c r="Z1013" s="225"/>
    </row>
    <row r="1014" spans="1:26" s="142" customFormat="1" ht="12.75" customHeight="1" x14ac:dyDescent="0.35">
      <c r="A1014" s="227"/>
      <c r="B1014" s="225"/>
      <c r="C1014" s="225"/>
      <c r="D1014" s="225"/>
      <c r="E1014" s="225"/>
      <c r="F1014" s="225"/>
      <c r="G1014" s="225"/>
      <c r="H1014" s="225"/>
      <c r="I1014" s="225"/>
      <c r="J1014" s="225"/>
      <c r="K1014" s="225"/>
      <c r="L1014" s="225"/>
      <c r="M1014" s="225"/>
      <c r="N1014" s="225"/>
      <c r="O1014" s="225"/>
      <c r="P1014" s="225"/>
      <c r="Q1014" s="225"/>
      <c r="R1014" s="225"/>
      <c r="S1014" s="225"/>
      <c r="T1014" s="225"/>
      <c r="U1014" s="225"/>
      <c r="V1014" s="225"/>
      <c r="W1014" s="225"/>
      <c r="X1014" s="225"/>
      <c r="Y1014" s="225"/>
      <c r="Z1014" s="225"/>
    </row>
    <row r="1015" spans="1:26" s="142" customFormat="1" ht="12.75" customHeight="1" x14ac:dyDescent="0.35">
      <c r="A1015" s="227"/>
      <c r="B1015" s="225"/>
      <c r="C1015" s="225"/>
      <c r="D1015" s="225"/>
      <c r="E1015" s="225"/>
      <c r="F1015" s="225"/>
      <c r="G1015" s="225"/>
      <c r="H1015" s="225"/>
      <c r="I1015" s="225"/>
      <c r="J1015" s="225"/>
      <c r="K1015" s="225"/>
      <c r="L1015" s="225"/>
      <c r="M1015" s="225"/>
      <c r="N1015" s="225"/>
      <c r="O1015" s="225"/>
      <c r="P1015" s="225"/>
      <c r="Q1015" s="225"/>
      <c r="R1015" s="225"/>
      <c r="S1015" s="225"/>
      <c r="T1015" s="225"/>
      <c r="U1015" s="225"/>
      <c r="V1015" s="225"/>
      <c r="W1015" s="225"/>
      <c r="X1015" s="225"/>
      <c r="Y1015" s="225"/>
      <c r="Z1015" s="225"/>
    </row>
    <row r="1016" spans="1:26" s="142" customFormat="1" ht="12.75" customHeight="1" x14ac:dyDescent="0.35">
      <c r="A1016" s="227"/>
      <c r="B1016" s="225"/>
      <c r="C1016" s="225"/>
      <c r="D1016" s="225"/>
      <c r="E1016" s="225"/>
      <c r="F1016" s="225"/>
      <c r="G1016" s="225"/>
      <c r="H1016" s="225"/>
      <c r="I1016" s="225"/>
      <c r="J1016" s="225"/>
      <c r="K1016" s="225"/>
      <c r="L1016" s="225"/>
      <c r="M1016" s="225"/>
      <c r="N1016" s="225"/>
      <c r="O1016" s="225"/>
      <c r="P1016" s="225"/>
      <c r="Q1016" s="225"/>
      <c r="R1016" s="225"/>
      <c r="S1016" s="225"/>
      <c r="T1016" s="225"/>
      <c r="U1016" s="225"/>
      <c r="V1016" s="225"/>
      <c r="W1016" s="225"/>
      <c r="X1016" s="225"/>
      <c r="Y1016" s="225"/>
      <c r="Z1016" s="225"/>
    </row>
    <row r="1017" spans="1:26" s="142" customFormat="1" ht="12.75" customHeight="1" x14ac:dyDescent="0.35">
      <c r="A1017" s="227"/>
      <c r="B1017" s="225"/>
      <c r="C1017" s="225"/>
      <c r="D1017" s="225"/>
      <c r="E1017" s="225"/>
      <c r="F1017" s="225"/>
      <c r="G1017" s="225"/>
      <c r="H1017" s="225"/>
      <c r="I1017" s="225"/>
      <c r="J1017" s="225"/>
      <c r="K1017" s="225"/>
      <c r="L1017" s="225"/>
      <c r="M1017" s="225"/>
      <c r="N1017" s="225"/>
      <c r="O1017" s="225"/>
      <c r="P1017" s="225"/>
      <c r="Q1017" s="225"/>
      <c r="R1017" s="225"/>
      <c r="S1017" s="225"/>
      <c r="T1017" s="225"/>
      <c r="U1017" s="225"/>
      <c r="V1017" s="225"/>
      <c r="W1017" s="225"/>
      <c r="X1017" s="225"/>
      <c r="Y1017" s="225"/>
      <c r="Z1017" s="225"/>
    </row>
    <row r="1018" spans="1:26" s="142" customFormat="1" ht="12.75" customHeight="1" x14ac:dyDescent="0.35">
      <c r="A1018" s="227"/>
      <c r="B1018" s="225"/>
      <c r="C1018" s="225"/>
      <c r="D1018" s="225"/>
      <c r="E1018" s="225"/>
      <c r="F1018" s="225"/>
      <c r="G1018" s="225"/>
      <c r="H1018" s="225"/>
      <c r="I1018" s="225"/>
      <c r="J1018" s="225"/>
      <c r="K1018" s="225"/>
      <c r="L1018" s="225"/>
      <c r="M1018" s="225"/>
      <c r="N1018" s="225"/>
      <c r="O1018" s="225"/>
      <c r="P1018" s="225"/>
      <c r="Q1018" s="225"/>
      <c r="R1018" s="225"/>
      <c r="S1018" s="225"/>
      <c r="T1018" s="225"/>
      <c r="U1018" s="225"/>
      <c r="V1018" s="225"/>
      <c r="W1018" s="225"/>
      <c r="X1018" s="225"/>
      <c r="Y1018" s="225"/>
      <c r="Z1018" s="225"/>
    </row>
    <row r="1019" spans="1:26" s="142" customFormat="1" ht="12.75" customHeight="1" x14ac:dyDescent="0.35">
      <c r="A1019" s="227"/>
      <c r="B1019" s="225"/>
      <c r="C1019" s="225"/>
      <c r="D1019" s="225"/>
      <c r="E1019" s="225"/>
      <c r="F1019" s="225"/>
      <c r="G1019" s="225"/>
      <c r="H1019" s="225"/>
      <c r="I1019" s="225"/>
      <c r="J1019" s="225"/>
      <c r="K1019" s="225"/>
      <c r="L1019" s="225"/>
      <c r="M1019" s="225"/>
      <c r="N1019" s="225"/>
      <c r="O1019" s="225"/>
      <c r="P1019" s="225"/>
      <c r="Q1019" s="225"/>
      <c r="R1019" s="225"/>
      <c r="S1019" s="225"/>
      <c r="T1019" s="225"/>
      <c r="U1019" s="225"/>
      <c r="V1019" s="225"/>
      <c r="W1019" s="225"/>
      <c r="X1019" s="225"/>
      <c r="Y1019" s="225"/>
      <c r="Z1019" s="225"/>
    </row>
    <row r="1020" spans="1:26" s="142" customFormat="1" ht="12.75" customHeight="1" x14ac:dyDescent="0.35">
      <c r="A1020" s="227"/>
      <c r="B1020" s="225"/>
      <c r="C1020" s="225"/>
      <c r="D1020" s="225"/>
      <c r="E1020" s="225"/>
      <c r="F1020" s="225"/>
      <c r="G1020" s="225"/>
      <c r="H1020" s="225"/>
      <c r="I1020" s="225"/>
      <c r="J1020" s="225"/>
      <c r="K1020" s="225"/>
      <c r="L1020" s="225"/>
      <c r="M1020" s="225"/>
      <c r="N1020" s="225"/>
      <c r="O1020" s="225"/>
      <c r="P1020" s="225"/>
      <c r="Q1020" s="225"/>
      <c r="R1020" s="225"/>
      <c r="S1020" s="225"/>
      <c r="T1020" s="225"/>
      <c r="U1020" s="225"/>
      <c r="V1020" s="225"/>
      <c r="W1020" s="225"/>
      <c r="X1020" s="225"/>
      <c r="Y1020" s="225"/>
      <c r="Z1020" s="225"/>
    </row>
    <row r="1021" spans="1:26" s="142" customFormat="1" ht="12.75" customHeight="1" x14ac:dyDescent="0.35">
      <c r="A1021" s="227"/>
      <c r="B1021" s="225"/>
      <c r="C1021" s="225"/>
      <c r="D1021" s="225"/>
      <c r="E1021" s="225"/>
      <c r="F1021" s="225"/>
      <c r="G1021" s="225"/>
      <c r="H1021" s="225"/>
      <c r="I1021" s="225"/>
      <c r="J1021" s="225"/>
      <c r="K1021" s="225"/>
      <c r="L1021" s="225"/>
      <c r="M1021" s="225"/>
      <c r="N1021" s="225"/>
      <c r="O1021" s="225"/>
      <c r="P1021" s="225"/>
      <c r="Q1021" s="225"/>
      <c r="R1021" s="225"/>
      <c r="S1021" s="225"/>
      <c r="T1021" s="225"/>
      <c r="U1021" s="225"/>
      <c r="V1021" s="225"/>
      <c r="W1021" s="225"/>
      <c r="X1021" s="225"/>
      <c r="Y1021" s="225"/>
      <c r="Z1021" s="225"/>
    </row>
    <row r="1022" spans="1:26" s="142" customFormat="1" ht="12.75" customHeight="1" x14ac:dyDescent="0.35">
      <c r="A1022" s="227"/>
      <c r="B1022" s="225"/>
      <c r="C1022" s="225"/>
      <c r="D1022" s="225"/>
      <c r="E1022" s="225"/>
      <c r="F1022" s="225"/>
      <c r="G1022" s="225"/>
      <c r="H1022" s="225"/>
      <c r="I1022" s="225"/>
      <c r="J1022" s="225"/>
      <c r="K1022" s="225"/>
      <c r="L1022" s="225"/>
      <c r="M1022" s="225"/>
      <c r="N1022" s="225"/>
      <c r="O1022" s="225"/>
      <c r="P1022" s="225"/>
      <c r="Q1022" s="225"/>
      <c r="R1022" s="225"/>
      <c r="S1022" s="225"/>
      <c r="T1022" s="225"/>
      <c r="U1022" s="225"/>
      <c r="V1022" s="225"/>
      <c r="W1022" s="225"/>
      <c r="X1022" s="225"/>
      <c r="Y1022" s="225"/>
      <c r="Z1022" s="225"/>
    </row>
    <row r="1023" spans="1:26" s="142" customFormat="1" ht="12.75" customHeight="1" x14ac:dyDescent="0.35">
      <c r="A1023" s="227"/>
      <c r="B1023" s="225"/>
      <c r="C1023" s="225"/>
      <c r="D1023" s="225"/>
      <c r="E1023" s="225"/>
      <c r="F1023" s="225"/>
      <c r="G1023" s="225"/>
      <c r="H1023" s="225"/>
      <c r="I1023" s="225"/>
      <c r="J1023" s="225"/>
      <c r="K1023" s="225"/>
      <c r="L1023" s="225"/>
      <c r="M1023" s="225"/>
      <c r="N1023" s="225"/>
      <c r="O1023" s="225"/>
      <c r="P1023" s="225"/>
      <c r="Q1023" s="225"/>
      <c r="R1023" s="225"/>
      <c r="S1023" s="225"/>
      <c r="T1023" s="225"/>
      <c r="U1023" s="225"/>
      <c r="V1023" s="225"/>
      <c r="W1023" s="225"/>
      <c r="X1023" s="225"/>
      <c r="Y1023" s="225"/>
      <c r="Z1023" s="225"/>
    </row>
    <row r="1024" spans="1:26" s="142" customFormat="1" ht="12.75" customHeight="1" x14ac:dyDescent="0.35">
      <c r="A1024" s="227"/>
      <c r="B1024" s="225"/>
      <c r="C1024" s="225"/>
      <c r="D1024" s="225"/>
      <c r="E1024" s="225"/>
      <c r="F1024" s="225"/>
      <c r="G1024" s="225"/>
      <c r="H1024" s="225"/>
      <c r="I1024" s="225"/>
      <c r="J1024" s="225"/>
      <c r="K1024" s="225"/>
      <c r="L1024" s="225"/>
      <c r="M1024" s="225"/>
      <c r="N1024" s="225"/>
      <c r="O1024" s="225"/>
      <c r="P1024" s="225"/>
      <c r="Q1024" s="225"/>
      <c r="R1024" s="225"/>
      <c r="S1024" s="225"/>
      <c r="T1024" s="225"/>
      <c r="U1024" s="225"/>
      <c r="V1024" s="225"/>
      <c r="W1024" s="225"/>
      <c r="X1024" s="225"/>
      <c r="Y1024" s="225"/>
      <c r="Z1024" s="225"/>
    </row>
  </sheetData>
  <mergeCells count="10">
    <mergeCell ref="B62:D62"/>
    <mergeCell ref="B64:D64"/>
    <mergeCell ref="D78:D80"/>
    <mergeCell ref="A1:D1"/>
    <mergeCell ref="C2:D2"/>
    <mergeCell ref="B20:B21"/>
    <mergeCell ref="B59:D59"/>
    <mergeCell ref="B60:D60"/>
    <mergeCell ref="B61:D61"/>
    <mergeCell ref="B24:D24"/>
  </mergeCells>
  <hyperlinks>
    <hyperlink ref="D16" r:id="rId1" xr:uid="{1D066861-453B-4F3E-8417-5F7940B82446}"/>
    <hyperlink ref="B24" r:id="rId2" xr:uid="{23B96044-3C18-46D0-88BE-EFF3D6C2B5A5}"/>
    <hyperlink ref="D41" r:id="rId3" xr:uid="{AE6F6161-A011-49FB-AE50-78CEC54FE2D6}"/>
    <hyperlink ref="D42" r:id="rId4" xr:uid="{C3066E30-B7C6-4944-A004-A6AF869EDECA}"/>
    <hyperlink ref="B62" r:id="rId5" xr:uid="{EF958E7C-54B0-4565-8255-F9E686485A19}"/>
    <hyperlink ref="B107" r:id="rId6" display="https://hwb.mst.edu/engagementandbelonging/" xr:uid="{2CFF476C-2850-4F22-8CE9-A7C9D2BAF2FA}"/>
  </hyperlinks>
  <pageMargins left="0.75" right="0.75" top="1" bottom="1" header="0" footer="0"/>
  <pageSetup scale="75" orientation="portrait"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Z1000"/>
  <sheetViews>
    <sheetView workbookViewId="0">
      <selection activeCell="J45" sqref="J45"/>
    </sheetView>
  </sheetViews>
  <sheetFormatPr defaultColWidth="12.6328125" defaultRowHeight="15" customHeight="1" x14ac:dyDescent="0.35"/>
  <cols>
    <col min="1" max="1" width="3.81640625" style="139" customWidth="1"/>
    <col min="2" max="2" width="42" style="139" customWidth="1"/>
    <col min="3" max="3" width="23.453125" style="139" customWidth="1"/>
    <col min="4" max="5" width="15.453125" style="139" customWidth="1"/>
    <col min="6" max="6" width="19.81640625" style="139" customWidth="1"/>
    <col min="7" max="26" width="8.6328125" style="140" customWidth="1"/>
    <col min="27" max="16384" width="12.6328125" style="140"/>
  </cols>
  <sheetData>
    <row r="1" spans="1:26" ht="22.5" customHeight="1" x14ac:dyDescent="0.35">
      <c r="A1" s="447" t="s">
        <v>940</v>
      </c>
      <c r="B1" s="339"/>
      <c r="C1" s="339"/>
      <c r="D1" s="339"/>
      <c r="E1" s="339"/>
      <c r="F1" s="339"/>
      <c r="G1" s="10"/>
      <c r="H1" s="10"/>
      <c r="I1" s="10"/>
      <c r="J1" s="10"/>
      <c r="K1" s="10"/>
      <c r="L1" s="10"/>
      <c r="M1" s="10"/>
      <c r="N1" s="10"/>
      <c r="O1" s="10"/>
      <c r="P1" s="10"/>
      <c r="Q1" s="10"/>
      <c r="R1" s="10"/>
      <c r="S1" s="10"/>
      <c r="T1" s="10"/>
      <c r="U1" s="10"/>
      <c r="V1" s="10"/>
      <c r="W1" s="10"/>
      <c r="X1" s="10"/>
      <c r="Y1" s="10"/>
      <c r="Z1" s="10"/>
    </row>
    <row r="2" spans="1:26" ht="12.75" customHeight="1" x14ac:dyDescent="0.35">
      <c r="A2" s="24"/>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9" t="s">
        <v>944</v>
      </c>
      <c r="B3" s="151" t="s">
        <v>945</v>
      </c>
      <c r="C3" s="10"/>
      <c r="D3" s="10"/>
      <c r="E3" s="10"/>
      <c r="F3" s="10"/>
      <c r="G3" s="10"/>
      <c r="H3" s="10"/>
      <c r="I3" s="10"/>
      <c r="J3" s="10"/>
      <c r="K3" s="10"/>
      <c r="L3" s="10"/>
      <c r="M3" s="10"/>
      <c r="N3" s="10"/>
      <c r="O3" s="10"/>
      <c r="P3" s="10"/>
      <c r="Q3" s="10"/>
      <c r="R3" s="10"/>
      <c r="S3" s="10"/>
      <c r="T3" s="10"/>
      <c r="U3" s="10"/>
      <c r="V3" s="10"/>
      <c r="W3" s="10"/>
      <c r="X3" s="10"/>
      <c r="Y3" s="10"/>
      <c r="Z3" s="10"/>
    </row>
    <row r="4" spans="1:26" ht="72" customHeight="1" x14ac:dyDescent="0.35">
      <c r="A4" s="88"/>
      <c r="B4" s="337" t="s">
        <v>948</v>
      </c>
      <c r="C4" s="357"/>
      <c r="D4" s="357"/>
      <c r="E4" s="357"/>
      <c r="F4" s="357"/>
      <c r="G4" s="10"/>
      <c r="H4" s="10"/>
      <c r="I4" s="10"/>
      <c r="J4" s="10"/>
      <c r="K4" s="10"/>
      <c r="L4" s="10"/>
      <c r="M4" s="10"/>
      <c r="N4" s="10"/>
      <c r="O4" s="10"/>
      <c r="P4" s="10"/>
      <c r="Q4" s="10"/>
      <c r="R4" s="10"/>
      <c r="S4" s="10"/>
      <c r="T4" s="10"/>
      <c r="U4" s="10"/>
      <c r="V4" s="10"/>
      <c r="W4" s="10"/>
      <c r="X4" s="10"/>
      <c r="Y4" s="10"/>
      <c r="Z4" s="10"/>
    </row>
    <row r="5" spans="1:26" ht="39" customHeight="1" thickBot="1" x14ac:dyDescent="0.4">
      <c r="A5" s="9"/>
      <c r="B5" s="69" t="s">
        <v>2</v>
      </c>
      <c r="C5" s="69" t="s">
        <v>942</v>
      </c>
      <c r="D5" s="69" t="s">
        <v>52</v>
      </c>
      <c r="E5" s="69" t="s">
        <v>951</v>
      </c>
      <c r="F5" s="69" t="s">
        <v>952</v>
      </c>
      <c r="G5" s="10"/>
      <c r="H5" s="10"/>
      <c r="I5" s="10"/>
      <c r="J5" s="10"/>
      <c r="K5" s="10"/>
      <c r="L5" s="10"/>
      <c r="M5" s="10"/>
      <c r="N5" s="10"/>
      <c r="O5" s="10"/>
      <c r="P5" s="10"/>
      <c r="Q5" s="10"/>
      <c r="R5" s="10"/>
      <c r="S5" s="10"/>
      <c r="T5" s="10"/>
      <c r="U5" s="10"/>
      <c r="V5" s="10"/>
      <c r="W5" s="10"/>
      <c r="X5" s="10"/>
      <c r="Y5" s="10"/>
      <c r="Z5" s="10"/>
    </row>
    <row r="6" spans="1:26" ht="12.75" customHeight="1" thickBot="1" x14ac:dyDescent="0.4">
      <c r="A6" s="9"/>
      <c r="B6" s="289" t="s">
        <v>941</v>
      </c>
      <c r="C6" s="320"/>
      <c r="D6" s="300"/>
      <c r="E6" s="320"/>
      <c r="F6" s="290" t="s">
        <v>943</v>
      </c>
      <c r="G6" s="10"/>
      <c r="H6" s="10"/>
      <c r="I6" s="10"/>
      <c r="J6" s="10"/>
      <c r="K6" s="10"/>
      <c r="L6" s="10"/>
      <c r="M6" s="10"/>
      <c r="N6" s="10"/>
      <c r="O6" s="10"/>
      <c r="P6" s="10"/>
      <c r="Q6" s="10"/>
      <c r="R6" s="10"/>
      <c r="S6" s="10"/>
      <c r="T6" s="10"/>
      <c r="U6" s="10"/>
      <c r="V6" s="10"/>
      <c r="W6" s="10"/>
      <c r="X6" s="10"/>
      <c r="Y6" s="10"/>
      <c r="Z6" s="10"/>
    </row>
    <row r="7" spans="1:26" ht="12.75" customHeight="1" thickBot="1" x14ac:dyDescent="0.4">
      <c r="A7" s="9"/>
      <c r="B7" s="291" t="s">
        <v>946</v>
      </c>
      <c r="C7" s="320">
        <v>2.0833000000000001E-2</v>
      </c>
      <c r="D7" s="300"/>
      <c r="E7" s="320">
        <v>7.7520000000000002E-3</v>
      </c>
      <c r="F7" s="292" t="s">
        <v>947</v>
      </c>
      <c r="G7" s="10"/>
      <c r="H7" s="10"/>
      <c r="I7" s="10"/>
      <c r="J7" s="10"/>
      <c r="K7" s="10"/>
      <c r="L7" s="10"/>
      <c r="M7" s="10"/>
      <c r="N7" s="10"/>
      <c r="O7" s="10"/>
      <c r="P7" s="10"/>
      <c r="Q7" s="10"/>
      <c r="R7" s="10"/>
      <c r="S7" s="10"/>
      <c r="T7" s="10"/>
      <c r="U7" s="10"/>
      <c r="V7" s="10"/>
      <c r="W7" s="10"/>
      <c r="X7" s="10"/>
      <c r="Y7" s="10"/>
      <c r="Z7" s="10"/>
    </row>
    <row r="8" spans="1:26" ht="12.75" customHeight="1" thickBot="1" x14ac:dyDescent="0.4">
      <c r="A8" s="9"/>
      <c r="B8" s="293" t="s">
        <v>949</v>
      </c>
      <c r="C8" s="320"/>
      <c r="D8" s="300"/>
      <c r="E8" s="320"/>
      <c r="F8" s="292" t="s">
        <v>950</v>
      </c>
      <c r="G8" s="10"/>
      <c r="H8" s="10"/>
      <c r="I8" s="10"/>
      <c r="J8" s="10"/>
      <c r="K8" s="10"/>
      <c r="L8" s="10"/>
      <c r="M8" s="10"/>
      <c r="N8" s="10"/>
      <c r="O8" s="10"/>
      <c r="P8" s="10"/>
      <c r="Q8" s="10"/>
      <c r="R8" s="10"/>
      <c r="S8" s="10"/>
      <c r="T8" s="10"/>
      <c r="U8" s="10"/>
      <c r="V8" s="10"/>
      <c r="W8" s="10"/>
      <c r="X8" s="10"/>
      <c r="Y8" s="10"/>
      <c r="Z8" s="10"/>
    </row>
    <row r="9" spans="1:26" ht="12.75" customHeight="1" thickBot="1" x14ac:dyDescent="0.4">
      <c r="A9" s="9"/>
      <c r="B9" s="291" t="s">
        <v>953</v>
      </c>
      <c r="C9" s="320"/>
      <c r="D9" s="300"/>
      <c r="E9" s="320"/>
      <c r="F9" s="292" t="s">
        <v>954</v>
      </c>
      <c r="G9" s="10"/>
      <c r="H9" s="10"/>
      <c r="I9" s="10"/>
      <c r="J9" s="10"/>
      <c r="K9" s="10"/>
      <c r="L9" s="10"/>
      <c r="M9" s="10"/>
      <c r="N9" s="10"/>
      <c r="O9" s="10"/>
      <c r="P9" s="10"/>
      <c r="Q9" s="10"/>
      <c r="R9" s="10"/>
      <c r="S9" s="10"/>
      <c r="T9" s="10"/>
      <c r="U9" s="10"/>
      <c r="V9" s="10"/>
      <c r="W9" s="10"/>
      <c r="X9" s="10"/>
      <c r="Y9" s="10"/>
      <c r="Z9" s="10"/>
    </row>
    <row r="10" spans="1:26" ht="12.75" customHeight="1" thickBot="1" x14ac:dyDescent="0.4">
      <c r="A10" s="9"/>
      <c r="B10" s="293" t="s">
        <v>955</v>
      </c>
      <c r="C10" s="320"/>
      <c r="D10" s="300"/>
      <c r="E10" s="320"/>
      <c r="F10" s="292" t="s">
        <v>956</v>
      </c>
      <c r="G10" s="10"/>
      <c r="H10" s="10"/>
      <c r="I10" s="10"/>
      <c r="J10" s="10"/>
      <c r="K10" s="10"/>
      <c r="L10" s="10"/>
      <c r="M10" s="10"/>
      <c r="N10" s="10"/>
      <c r="O10" s="10"/>
      <c r="P10" s="10"/>
      <c r="Q10" s="10"/>
      <c r="R10" s="10"/>
      <c r="S10" s="10"/>
      <c r="T10" s="10"/>
      <c r="U10" s="10"/>
      <c r="V10" s="10"/>
      <c r="W10" s="10"/>
      <c r="X10" s="10"/>
      <c r="Y10" s="10"/>
      <c r="Z10" s="10"/>
    </row>
    <row r="11" spans="1:26" ht="12.75" customHeight="1" thickBot="1" x14ac:dyDescent="0.4">
      <c r="A11" s="9"/>
      <c r="B11" s="293" t="s">
        <v>957</v>
      </c>
      <c r="C11" s="320"/>
      <c r="D11" s="300"/>
      <c r="E11" s="320"/>
      <c r="F11" s="294">
        <v>10</v>
      </c>
      <c r="G11" s="10"/>
      <c r="H11" s="10"/>
      <c r="I11" s="10"/>
      <c r="J11" s="10"/>
      <c r="K11" s="10"/>
      <c r="L11" s="10"/>
      <c r="M11" s="10"/>
      <c r="N11" s="10"/>
      <c r="O11" s="10"/>
      <c r="P11" s="10"/>
      <c r="Q11" s="10"/>
      <c r="R11" s="10"/>
      <c r="S11" s="10"/>
      <c r="T11" s="10"/>
      <c r="U11" s="10"/>
      <c r="V11" s="10"/>
      <c r="W11" s="10"/>
      <c r="X11" s="10"/>
      <c r="Y11" s="10"/>
      <c r="Z11" s="10"/>
    </row>
    <row r="12" spans="1:26" ht="12.75" customHeight="1" thickBot="1" x14ac:dyDescent="0.4">
      <c r="A12" s="9"/>
      <c r="B12" s="293" t="s">
        <v>958</v>
      </c>
      <c r="C12" s="320"/>
      <c r="D12" s="300"/>
      <c r="E12" s="320">
        <v>0.16106799999999999</v>
      </c>
      <c r="F12" s="294">
        <v>11</v>
      </c>
      <c r="G12" s="10"/>
      <c r="H12" s="10"/>
      <c r="I12" s="10"/>
      <c r="J12" s="10"/>
      <c r="K12" s="10"/>
      <c r="L12" s="10"/>
      <c r="M12" s="10"/>
      <c r="N12" s="10"/>
      <c r="O12" s="10"/>
      <c r="P12" s="10"/>
      <c r="Q12" s="10"/>
      <c r="R12" s="10"/>
      <c r="S12" s="10"/>
      <c r="T12" s="10"/>
      <c r="U12" s="10"/>
      <c r="V12" s="10"/>
      <c r="W12" s="10"/>
      <c r="X12" s="10"/>
      <c r="Y12" s="10"/>
      <c r="Z12" s="10"/>
    </row>
    <row r="13" spans="1:26" ht="12.75" customHeight="1" thickBot="1" x14ac:dyDescent="0.4">
      <c r="A13" s="9"/>
      <c r="B13" s="293" t="s">
        <v>959</v>
      </c>
      <c r="C13" s="320"/>
      <c r="D13" s="300"/>
      <c r="E13" s="320"/>
      <c r="F13" s="294">
        <v>12</v>
      </c>
      <c r="G13" s="10"/>
      <c r="H13" s="10"/>
      <c r="I13" s="10"/>
      <c r="J13" s="10"/>
      <c r="K13" s="10"/>
      <c r="L13" s="10"/>
      <c r="M13" s="10"/>
      <c r="N13" s="10"/>
      <c r="O13" s="10"/>
      <c r="P13" s="10"/>
      <c r="Q13" s="10"/>
      <c r="R13" s="10"/>
      <c r="S13" s="10"/>
      <c r="T13" s="10"/>
      <c r="U13" s="10"/>
      <c r="V13" s="10"/>
      <c r="W13" s="10"/>
      <c r="X13" s="10"/>
      <c r="Y13" s="10"/>
      <c r="Z13" s="10"/>
    </row>
    <row r="14" spans="1:26" ht="12.75" customHeight="1" thickBot="1" x14ac:dyDescent="0.4">
      <c r="A14" s="9"/>
      <c r="B14" s="293" t="s">
        <v>960</v>
      </c>
      <c r="C14" s="320">
        <v>0.33333299999999999</v>
      </c>
      <c r="D14" s="300"/>
      <c r="E14" s="320">
        <v>6.8910000000000004E-3</v>
      </c>
      <c r="F14" s="294">
        <v>13</v>
      </c>
      <c r="G14" s="10"/>
      <c r="H14" s="10"/>
      <c r="I14" s="10"/>
      <c r="J14" s="10"/>
      <c r="K14" s="10"/>
      <c r="L14" s="10"/>
      <c r="M14" s="10"/>
      <c r="N14" s="10"/>
      <c r="O14" s="10"/>
      <c r="P14" s="10"/>
      <c r="Q14" s="10"/>
      <c r="R14" s="10"/>
      <c r="S14" s="10"/>
      <c r="T14" s="10"/>
      <c r="U14" s="10"/>
      <c r="V14" s="10"/>
      <c r="W14" s="10"/>
      <c r="X14" s="10"/>
      <c r="Y14" s="10"/>
      <c r="Z14" s="10"/>
    </row>
    <row r="15" spans="1:26" ht="12.75" customHeight="1" thickBot="1" x14ac:dyDescent="0.4">
      <c r="A15" s="9"/>
      <c r="B15" s="293" t="s">
        <v>961</v>
      </c>
      <c r="C15" s="320">
        <v>0.1875</v>
      </c>
      <c r="D15" s="300"/>
      <c r="E15" s="320">
        <v>0.63651999999999997</v>
      </c>
      <c r="F15" s="294">
        <v>14</v>
      </c>
      <c r="G15" s="10"/>
      <c r="H15" s="10"/>
      <c r="I15" s="10"/>
      <c r="J15" s="10"/>
      <c r="K15" s="10"/>
      <c r="L15" s="10"/>
      <c r="M15" s="10"/>
      <c r="N15" s="10"/>
      <c r="O15" s="10"/>
      <c r="P15" s="10"/>
      <c r="Q15" s="10"/>
      <c r="R15" s="10"/>
      <c r="S15" s="10"/>
      <c r="T15" s="10"/>
      <c r="U15" s="10"/>
      <c r="V15" s="10"/>
      <c r="W15" s="10"/>
      <c r="X15" s="10"/>
      <c r="Y15" s="10"/>
      <c r="Z15" s="10"/>
    </row>
    <row r="16" spans="1:26" ht="12.75" customHeight="1" thickBot="1" x14ac:dyDescent="0.4">
      <c r="A16" s="9"/>
      <c r="B16" s="293" t="s">
        <v>962</v>
      </c>
      <c r="C16" s="320"/>
      <c r="D16" s="300"/>
      <c r="E16" s="320">
        <v>5.8569999999999997E-2</v>
      </c>
      <c r="F16" s="294">
        <v>15</v>
      </c>
      <c r="G16" s="10"/>
      <c r="H16" s="10"/>
      <c r="I16" s="10"/>
      <c r="J16" s="10"/>
      <c r="K16" s="10"/>
      <c r="L16" s="10"/>
      <c r="M16" s="10"/>
      <c r="N16" s="10"/>
      <c r="O16" s="10"/>
      <c r="P16" s="10"/>
      <c r="Q16" s="10"/>
      <c r="R16" s="10"/>
      <c r="S16" s="10"/>
      <c r="T16" s="10"/>
      <c r="U16" s="10"/>
      <c r="V16" s="10"/>
      <c r="W16" s="10"/>
      <c r="X16" s="10"/>
      <c r="Y16" s="10"/>
      <c r="Z16" s="10"/>
    </row>
    <row r="17" spans="1:26" ht="12.75" customHeight="1" thickBot="1" x14ac:dyDescent="0.4">
      <c r="A17" s="9"/>
      <c r="B17" s="291" t="s">
        <v>963</v>
      </c>
      <c r="C17" s="320"/>
      <c r="D17" s="300"/>
      <c r="E17" s="320"/>
      <c r="F17" s="294">
        <v>16</v>
      </c>
      <c r="G17" s="10"/>
      <c r="H17" s="10"/>
      <c r="I17" s="10"/>
      <c r="J17" s="10"/>
      <c r="K17" s="10"/>
      <c r="L17" s="10"/>
      <c r="M17" s="10"/>
      <c r="N17" s="10"/>
      <c r="O17" s="10"/>
      <c r="P17" s="10"/>
      <c r="Q17" s="10"/>
      <c r="R17" s="10"/>
      <c r="S17" s="10"/>
      <c r="T17" s="10"/>
      <c r="U17" s="10"/>
      <c r="V17" s="10"/>
      <c r="W17" s="10"/>
      <c r="X17" s="10"/>
      <c r="Y17" s="10"/>
      <c r="Z17" s="10"/>
    </row>
    <row r="18" spans="1:26" ht="12.75" customHeight="1" thickBot="1" x14ac:dyDescent="0.4">
      <c r="A18" s="9"/>
      <c r="B18" s="293" t="s">
        <v>964</v>
      </c>
      <c r="C18" s="320"/>
      <c r="D18" s="300"/>
      <c r="E18" s="320"/>
      <c r="F18" s="294">
        <v>19</v>
      </c>
      <c r="G18" s="10"/>
      <c r="H18" s="10"/>
      <c r="I18" s="10"/>
      <c r="J18" s="10"/>
      <c r="K18" s="10"/>
      <c r="L18" s="10"/>
      <c r="M18" s="10"/>
      <c r="N18" s="10"/>
      <c r="O18" s="10"/>
      <c r="P18" s="10"/>
      <c r="Q18" s="10"/>
      <c r="R18" s="10"/>
      <c r="S18" s="10"/>
      <c r="T18" s="10"/>
      <c r="U18" s="10"/>
      <c r="V18" s="10"/>
      <c r="W18" s="10"/>
      <c r="X18" s="10"/>
      <c r="Y18" s="10"/>
      <c r="Z18" s="10"/>
    </row>
    <row r="19" spans="1:26" ht="12.75" customHeight="1" thickBot="1" x14ac:dyDescent="0.4">
      <c r="A19" s="9"/>
      <c r="B19" s="293" t="s">
        <v>965</v>
      </c>
      <c r="C19" s="320"/>
      <c r="D19" s="300"/>
      <c r="E19" s="320"/>
      <c r="F19" s="294">
        <v>22</v>
      </c>
      <c r="G19" s="10"/>
      <c r="H19" s="10"/>
      <c r="I19" s="10"/>
      <c r="J19" s="10"/>
      <c r="K19" s="10"/>
      <c r="L19" s="10"/>
      <c r="M19" s="10"/>
      <c r="N19" s="10"/>
      <c r="O19" s="10"/>
      <c r="P19" s="10"/>
      <c r="Q19" s="10"/>
      <c r="R19" s="10"/>
      <c r="S19" s="10"/>
      <c r="T19" s="10"/>
      <c r="U19" s="10"/>
      <c r="V19" s="10"/>
      <c r="W19" s="10"/>
      <c r="X19" s="10"/>
      <c r="Y19" s="10"/>
      <c r="Z19" s="10"/>
    </row>
    <row r="20" spans="1:26" ht="12.75" customHeight="1" thickBot="1" x14ac:dyDescent="0.4">
      <c r="A20" s="9"/>
      <c r="B20" s="293" t="s">
        <v>245</v>
      </c>
      <c r="C20" s="320">
        <v>4.1667000000000003E-2</v>
      </c>
      <c r="D20" s="300"/>
      <c r="E20" s="320">
        <v>6.0289999999999996E-3</v>
      </c>
      <c r="F20" s="294">
        <v>23</v>
      </c>
      <c r="G20" s="10"/>
      <c r="H20" s="10"/>
      <c r="I20" s="10"/>
      <c r="J20" s="10"/>
      <c r="K20" s="10"/>
      <c r="L20" s="10"/>
      <c r="M20" s="10"/>
      <c r="N20" s="10"/>
      <c r="O20" s="10"/>
      <c r="P20" s="10"/>
      <c r="Q20" s="10"/>
      <c r="R20" s="10"/>
      <c r="S20" s="10"/>
      <c r="T20" s="10"/>
      <c r="U20" s="10"/>
      <c r="V20" s="10"/>
      <c r="W20" s="10"/>
      <c r="X20" s="10"/>
      <c r="Y20" s="10"/>
      <c r="Z20" s="10"/>
    </row>
    <row r="21" spans="1:26" ht="12.75" customHeight="1" thickBot="1" x14ac:dyDescent="0.4">
      <c r="A21" s="9"/>
      <c r="B21" s="293" t="s">
        <v>966</v>
      </c>
      <c r="C21" s="320"/>
      <c r="D21" s="300"/>
      <c r="E21" s="320"/>
      <c r="F21" s="294">
        <v>24</v>
      </c>
      <c r="G21" s="10"/>
      <c r="H21" s="10"/>
      <c r="I21" s="10"/>
      <c r="J21" s="10"/>
      <c r="K21" s="10"/>
      <c r="L21" s="10"/>
      <c r="M21" s="10"/>
      <c r="N21" s="10"/>
      <c r="O21" s="10"/>
      <c r="P21" s="10"/>
      <c r="Q21" s="10"/>
      <c r="R21" s="10"/>
      <c r="S21" s="10"/>
      <c r="T21" s="10"/>
      <c r="U21" s="10"/>
      <c r="V21" s="10"/>
      <c r="W21" s="10"/>
      <c r="X21" s="10"/>
      <c r="Y21" s="10"/>
      <c r="Z21" s="10"/>
    </row>
    <row r="22" spans="1:26" ht="12.75" customHeight="1" thickBot="1" x14ac:dyDescent="0.4">
      <c r="A22" s="9"/>
      <c r="B22" s="293" t="s">
        <v>967</v>
      </c>
      <c r="C22" s="320"/>
      <c r="D22" s="300"/>
      <c r="E22" s="320"/>
      <c r="F22" s="294">
        <v>25</v>
      </c>
      <c r="G22" s="10"/>
      <c r="H22" s="10"/>
      <c r="I22" s="10"/>
      <c r="J22" s="10"/>
      <c r="K22" s="10"/>
      <c r="L22" s="10"/>
      <c r="M22" s="10"/>
      <c r="N22" s="10"/>
      <c r="O22" s="10"/>
      <c r="P22" s="10"/>
      <c r="Q22" s="10"/>
      <c r="R22" s="10"/>
      <c r="S22" s="10"/>
      <c r="T22" s="10"/>
      <c r="U22" s="10"/>
      <c r="V22" s="10"/>
      <c r="W22" s="10"/>
      <c r="X22" s="10"/>
      <c r="Y22" s="10"/>
      <c r="Z22" s="10"/>
    </row>
    <row r="23" spans="1:26" ht="12.75" customHeight="1" thickBot="1" x14ac:dyDescent="0.4">
      <c r="A23" s="9"/>
      <c r="B23" s="293" t="s">
        <v>968</v>
      </c>
      <c r="C23" s="320">
        <v>4.1667000000000003E-2</v>
      </c>
      <c r="D23" s="300"/>
      <c r="E23" s="320">
        <v>2.928E-2</v>
      </c>
      <c r="F23" s="294">
        <v>26</v>
      </c>
      <c r="G23" s="10"/>
      <c r="H23" s="10"/>
      <c r="I23" s="10"/>
      <c r="J23" s="10"/>
      <c r="K23" s="10"/>
      <c r="L23" s="10"/>
      <c r="M23" s="10"/>
      <c r="N23" s="10"/>
      <c r="O23" s="10"/>
      <c r="P23" s="10"/>
      <c r="Q23" s="10"/>
      <c r="R23" s="10"/>
      <c r="S23" s="10"/>
      <c r="T23" s="10"/>
      <c r="U23" s="10"/>
      <c r="V23" s="10"/>
      <c r="W23" s="10"/>
      <c r="X23" s="10"/>
      <c r="Y23" s="10"/>
      <c r="Z23" s="10"/>
    </row>
    <row r="24" spans="1:26" ht="12.75" customHeight="1" thickBot="1" x14ac:dyDescent="0.4">
      <c r="A24" s="9"/>
      <c r="B24" s="293" t="s">
        <v>969</v>
      </c>
      <c r="C24" s="320"/>
      <c r="D24" s="300"/>
      <c r="E24" s="320">
        <v>1.2059E-2</v>
      </c>
      <c r="F24" s="294">
        <v>27</v>
      </c>
      <c r="G24" s="10"/>
      <c r="H24" s="10"/>
      <c r="I24" s="10"/>
      <c r="J24" s="10"/>
      <c r="K24" s="10"/>
      <c r="L24" s="10"/>
      <c r="M24" s="10"/>
      <c r="N24" s="10"/>
      <c r="O24" s="10"/>
      <c r="P24" s="10"/>
      <c r="Q24" s="10"/>
      <c r="R24" s="10"/>
      <c r="S24" s="10"/>
      <c r="T24" s="10"/>
      <c r="U24" s="10"/>
      <c r="V24" s="10"/>
      <c r="W24" s="10"/>
      <c r="X24" s="10"/>
      <c r="Y24" s="10"/>
      <c r="Z24" s="10"/>
    </row>
    <row r="25" spans="1:26" ht="12.75" customHeight="1" thickBot="1" x14ac:dyDescent="0.4">
      <c r="A25" s="9"/>
      <c r="B25" s="293" t="s">
        <v>970</v>
      </c>
      <c r="C25" s="320"/>
      <c r="D25" s="300"/>
      <c r="E25" s="320"/>
      <c r="F25" s="294" t="s">
        <v>971</v>
      </c>
      <c r="G25" s="10"/>
      <c r="H25" s="10"/>
      <c r="I25" s="10"/>
      <c r="J25" s="10"/>
      <c r="K25" s="10"/>
      <c r="L25" s="10"/>
      <c r="M25" s="10"/>
      <c r="N25" s="10"/>
      <c r="O25" s="10"/>
      <c r="P25" s="10"/>
      <c r="Q25" s="10"/>
      <c r="R25" s="10"/>
      <c r="S25" s="10"/>
      <c r="T25" s="10"/>
      <c r="U25" s="10"/>
      <c r="V25" s="10"/>
      <c r="W25" s="10"/>
      <c r="X25" s="10"/>
      <c r="Y25" s="10"/>
      <c r="Z25" s="10"/>
    </row>
    <row r="26" spans="1:26" ht="12.75" customHeight="1" thickBot="1" x14ac:dyDescent="0.4">
      <c r="A26" s="9"/>
      <c r="B26" s="293" t="s">
        <v>972</v>
      </c>
      <c r="C26" s="320">
        <v>2.0833000000000001E-2</v>
      </c>
      <c r="D26" s="300"/>
      <c r="E26" s="320">
        <v>8.61E-4</v>
      </c>
      <c r="F26" s="294">
        <v>30</v>
      </c>
      <c r="G26" s="10"/>
      <c r="H26" s="10"/>
      <c r="I26" s="10"/>
      <c r="J26" s="10"/>
      <c r="K26" s="10"/>
      <c r="L26" s="10"/>
      <c r="M26" s="10"/>
      <c r="N26" s="10"/>
      <c r="O26" s="10"/>
      <c r="P26" s="10"/>
      <c r="Q26" s="10"/>
      <c r="R26" s="10"/>
      <c r="S26" s="10"/>
      <c r="T26" s="10"/>
      <c r="U26" s="10"/>
      <c r="V26" s="10"/>
      <c r="W26" s="10"/>
      <c r="X26" s="10"/>
      <c r="Y26" s="10"/>
      <c r="Z26" s="10"/>
    </row>
    <row r="27" spans="1:26" ht="12.75" customHeight="1" thickBot="1" x14ac:dyDescent="0.4">
      <c r="A27" s="9"/>
      <c r="B27" s="293" t="s">
        <v>973</v>
      </c>
      <c r="C27" s="320"/>
      <c r="D27" s="300"/>
      <c r="E27" s="320"/>
      <c r="F27" s="294">
        <v>31</v>
      </c>
      <c r="G27" s="10"/>
      <c r="H27" s="10"/>
      <c r="I27" s="10"/>
      <c r="J27" s="10"/>
      <c r="K27" s="10"/>
      <c r="L27" s="10"/>
      <c r="M27" s="10"/>
      <c r="N27" s="10"/>
      <c r="O27" s="10"/>
      <c r="P27" s="10"/>
      <c r="Q27" s="10"/>
      <c r="R27" s="10"/>
      <c r="S27" s="10"/>
      <c r="T27" s="10"/>
      <c r="U27" s="10"/>
      <c r="V27" s="10"/>
      <c r="W27" s="10"/>
      <c r="X27" s="10"/>
      <c r="Y27" s="10"/>
      <c r="Z27" s="10"/>
    </row>
    <row r="28" spans="1:26" ht="12.75" customHeight="1" thickBot="1" x14ac:dyDescent="0.4">
      <c r="A28" s="9"/>
      <c r="B28" s="293" t="s">
        <v>974</v>
      </c>
      <c r="C28" s="320">
        <v>4.1667000000000003E-2</v>
      </c>
      <c r="D28" s="300"/>
      <c r="E28" s="320">
        <v>4.3099999999999996E-3</v>
      </c>
      <c r="F28" s="294">
        <v>38</v>
      </c>
      <c r="G28" s="10"/>
      <c r="H28" s="10"/>
      <c r="I28" s="10"/>
      <c r="J28" s="10"/>
      <c r="K28" s="10"/>
      <c r="L28" s="10"/>
      <c r="M28" s="10"/>
      <c r="N28" s="10"/>
      <c r="O28" s="10"/>
      <c r="P28" s="10"/>
      <c r="Q28" s="10"/>
      <c r="R28" s="10"/>
      <c r="S28" s="10"/>
      <c r="T28" s="10"/>
      <c r="U28" s="10"/>
      <c r="V28" s="10"/>
      <c r="W28" s="10"/>
      <c r="X28" s="10"/>
      <c r="Y28" s="10"/>
      <c r="Z28" s="10"/>
    </row>
    <row r="29" spans="1:26" ht="12.75" customHeight="1" thickBot="1" x14ac:dyDescent="0.4">
      <c r="A29" s="9"/>
      <c r="B29" s="293" t="s">
        <v>975</v>
      </c>
      <c r="C29" s="320"/>
      <c r="D29" s="300"/>
      <c r="E29" s="320"/>
      <c r="F29" s="294">
        <v>39</v>
      </c>
      <c r="G29" s="10"/>
      <c r="H29" s="10"/>
      <c r="I29" s="10"/>
      <c r="J29" s="10"/>
      <c r="K29" s="10"/>
      <c r="L29" s="10"/>
      <c r="M29" s="10"/>
      <c r="N29" s="10"/>
      <c r="O29" s="10"/>
      <c r="P29" s="10"/>
      <c r="Q29" s="10"/>
      <c r="R29" s="10"/>
      <c r="S29" s="10"/>
      <c r="T29" s="10"/>
      <c r="U29" s="10"/>
      <c r="V29" s="10"/>
      <c r="W29" s="10"/>
      <c r="X29" s="10"/>
      <c r="Y29" s="10"/>
      <c r="Z29" s="10"/>
    </row>
    <row r="30" spans="1:26" ht="12.75" customHeight="1" thickBot="1" x14ac:dyDescent="0.4">
      <c r="A30" s="9"/>
      <c r="B30" s="293" t="s">
        <v>976</v>
      </c>
      <c r="C30" s="320">
        <v>2.0833000000000001E-2</v>
      </c>
      <c r="D30" s="300"/>
      <c r="E30" s="320">
        <v>2.4978E-2</v>
      </c>
      <c r="F30" s="294">
        <v>40</v>
      </c>
      <c r="G30" s="10"/>
      <c r="H30" s="10"/>
      <c r="I30" s="10"/>
      <c r="J30" s="10"/>
      <c r="K30" s="10"/>
      <c r="L30" s="10"/>
      <c r="M30" s="10"/>
      <c r="N30" s="10"/>
      <c r="O30" s="10"/>
      <c r="P30" s="10"/>
      <c r="Q30" s="10"/>
      <c r="R30" s="10"/>
      <c r="S30" s="10"/>
      <c r="T30" s="10"/>
      <c r="U30" s="10"/>
      <c r="V30" s="10"/>
      <c r="W30" s="10"/>
      <c r="X30" s="10"/>
      <c r="Y30" s="10"/>
      <c r="Z30" s="10"/>
    </row>
    <row r="31" spans="1:26" ht="12.75" customHeight="1" thickBot="1" x14ac:dyDescent="0.4">
      <c r="A31" s="9"/>
      <c r="B31" s="293" t="s">
        <v>977</v>
      </c>
      <c r="C31" s="320"/>
      <c r="D31" s="300"/>
      <c r="E31" s="320"/>
      <c r="F31" s="294">
        <v>41</v>
      </c>
      <c r="G31" s="10"/>
      <c r="H31" s="10"/>
      <c r="I31" s="10"/>
      <c r="J31" s="10"/>
      <c r="K31" s="10"/>
      <c r="L31" s="10"/>
      <c r="M31" s="10"/>
      <c r="N31" s="10"/>
      <c r="O31" s="10"/>
      <c r="P31" s="10"/>
      <c r="Q31" s="10"/>
      <c r="R31" s="10"/>
      <c r="S31" s="10"/>
      <c r="T31" s="10"/>
      <c r="U31" s="10"/>
      <c r="V31" s="10"/>
      <c r="W31" s="10"/>
      <c r="X31" s="10"/>
      <c r="Y31" s="10"/>
      <c r="Z31" s="10"/>
    </row>
    <row r="32" spans="1:26" ht="12.75" customHeight="1" thickBot="1" x14ac:dyDescent="0.4">
      <c r="A32" s="9"/>
      <c r="B32" s="293" t="s">
        <v>978</v>
      </c>
      <c r="C32" s="320">
        <v>6.25E-2</v>
      </c>
      <c r="D32" s="300"/>
      <c r="E32" s="320">
        <v>1.7226999999999999E-2</v>
      </c>
      <c r="F32" s="294">
        <v>42</v>
      </c>
      <c r="G32" s="10"/>
      <c r="H32" s="10"/>
      <c r="I32" s="10"/>
      <c r="J32" s="10"/>
      <c r="K32" s="10"/>
      <c r="L32" s="10"/>
      <c r="M32" s="10"/>
      <c r="N32" s="10"/>
      <c r="O32" s="10"/>
      <c r="P32" s="10"/>
      <c r="Q32" s="10"/>
      <c r="R32" s="10"/>
      <c r="S32" s="10"/>
      <c r="T32" s="10"/>
      <c r="U32" s="10"/>
      <c r="V32" s="10"/>
      <c r="W32" s="10"/>
      <c r="X32" s="10"/>
      <c r="Y32" s="10"/>
      <c r="Z32" s="10"/>
    </row>
    <row r="33" spans="1:26" ht="12.75" customHeight="1" thickBot="1" x14ac:dyDescent="0.4">
      <c r="A33" s="9"/>
      <c r="B33" s="295" t="s">
        <v>979</v>
      </c>
      <c r="C33" s="320"/>
      <c r="D33" s="300"/>
      <c r="E33" s="320"/>
      <c r="F33" s="294">
        <v>43</v>
      </c>
      <c r="G33" s="10"/>
      <c r="H33" s="10"/>
      <c r="I33" s="10"/>
      <c r="J33" s="10"/>
      <c r="K33" s="10"/>
      <c r="L33" s="10"/>
      <c r="M33" s="10"/>
      <c r="N33" s="10"/>
      <c r="O33" s="10"/>
      <c r="P33" s="10"/>
      <c r="Q33" s="10"/>
      <c r="R33" s="10"/>
      <c r="S33" s="10"/>
      <c r="T33" s="10"/>
      <c r="U33" s="10"/>
      <c r="V33" s="10"/>
      <c r="W33" s="10"/>
      <c r="X33" s="10"/>
      <c r="Y33" s="10"/>
      <c r="Z33" s="10"/>
    </row>
    <row r="34" spans="1:26" ht="12.75" customHeight="1" thickBot="1" x14ac:dyDescent="0.4">
      <c r="A34" s="9"/>
      <c r="B34" s="293" t="s">
        <v>980</v>
      </c>
      <c r="C34" s="320"/>
      <c r="D34" s="300"/>
      <c r="E34" s="320"/>
      <c r="F34" s="294">
        <v>44</v>
      </c>
      <c r="G34" s="10"/>
      <c r="H34" s="10"/>
      <c r="I34" s="10"/>
      <c r="J34" s="10"/>
      <c r="K34" s="10"/>
      <c r="L34" s="10"/>
      <c r="M34" s="10"/>
      <c r="N34" s="10"/>
      <c r="O34" s="10"/>
      <c r="P34" s="10"/>
      <c r="Q34" s="10"/>
      <c r="R34" s="10"/>
      <c r="S34" s="10"/>
      <c r="T34" s="10"/>
      <c r="U34" s="10"/>
      <c r="V34" s="10"/>
      <c r="W34" s="10"/>
      <c r="X34" s="10"/>
      <c r="Y34" s="10"/>
      <c r="Z34" s="10"/>
    </row>
    <row r="35" spans="1:26" ht="12.75" customHeight="1" thickBot="1" x14ac:dyDescent="0.4">
      <c r="A35" s="9"/>
      <c r="B35" s="293" t="s">
        <v>981</v>
      </c>
      <c r="C35" s="320">
        <v>2.0833000000000001E-2</v>
      </c>
      <c r="D35" s="300"/>
      <c r="E35" s="320">
        <v>3.4450000000000001E-3</v>
      </c>
      <c r="F35" s="294">
        <v>45</v>
      </c>
      <c r="G35" s="10"/>
      <c r="H35" s="10"/>
      <c r="I35" s="10"/>
      <c r="J35" s="10"/>
      <c r="K35" s="10"/>
      <c r="L35" s="10"/>
      <c r="M35" s="10"/>
      <c r="N35" s="10"/>
      <c r="O35" s="10"/>
      <c r="P35" s="10"/>
      <c r="Q35" s="10"/>
      <c r="R35" s="10"/>
      <c r="S35" s="10"/>
      <c r="T35" s="10"/>
      <c r="U35" s="10"/>
      <c r="V35" s="10"/>
      <c r="W35" s="10"/>
      <c r="X35" s="10"/>
      <c r="Y35" s="10"/>
      <c r="Z35" s="10"/>
    </row>
    <row r="36" spans="1:26" ht="12.75" customHeight="1" thickBot="1" x14ac:dyDescent="0.4">
      <c r="A36" s="9"/>
      <c r="B36" s="293" t="s">
        <v>982</v>
      </c>
      <c r="C36" s="320"/>
      <c r="D36" s="300"/>
      <c r="E36" s="320"/>
      <c r="F36" s="294">
        <v>46</v>
      </c>
      <c r="G36" s="10"/>
      <c r="H36" s="10"/>
      <c r="I36" s="10"/>
      <c r="J36" s="10"/>
      <c r="K36" s="10"/>
      <c r="L36" s="10"/>
      <c r="M36" s="10"/>
      <c r="N36" s="10"/>
      <c r="O36" s="10"/>
      <c r="P36" s="10"/>
      <c r="Q36" s="10"/>
      <c r="R36" s="10"/>
      <c r="S36" s="10"/>
      <c r="T36" s="10"/>
      <c r="U36" s="10"/>
      <c r="V36" s="10"/>
      <c r="W36" s="10"/>
      <c r="X36" s="10"/>
      <c r="Y36" s="10"/>
      <c r="Z36" s="10"/>
    </row>
    <row r="37" spans="1:26" ht="12.75" customHeight="1" thickBot="1" x14ac:dyDescent="0.4">
      <c r="A37" s="9"/>
      <c r="B37" s="293" t="s">
        <v>983</v>
      </c>
      <c r="C37" s="320"/>
      <c r="D37" s="300"/>
      <c r="E37" s="320"/>
      <c r="F37" s="294">
        <v>47</v>
      </c>
      <c r="G37" s="10"/>
      <c r="H37" s="10"/>
      <c r="I37" s="10"/>
      <c r="J37" s="10"/>
      <c r="K37" s="10"/>
      <c r="L37" s="10"/>
      <c r="M37" s="10"/>
      <c r="N37" s="10"/>
      <c r="O37" s="10"/>
      <c r="P37" s="10"/>
      <c r="Q37" s="10"/>
      <c r="R37" s="10"/>
      <c r="S37" s="10"/>
      <c r="T37" s="10"/>
      <c r="U37" s="10"/>
      <c r="V37" s="10"/>
      <c r="W37" s="10"/>
      <c r="X37" s="10"/>
      <c r="Y37" s="10"/>
      <c r="Z37" s="10"/>
    </row>
    <row r="38" spans="1:26" ht="12.75" customHeight="1" thickBot="1" x14ac:dyDescent="0.4">
      <c r="A38" s="9"/>
      <c r="B38" s="293" t="s">
        <v>984</v>
      </c>
      <c r="C38" s="320"/>
      <c r="D38" s="300"/>
      <c r="E38" s="320"/>
      <c r="F38" s="294">
        <v>48</v>
      </c>
      <c r="G38" s="10"/>
      <c r="H38" s="10"/>
      <c r="I38" s="10"/>
      <c r="J38" s="10"/>
      <c r="K38" s="10"/>
      <c r="L38" s="10"/>
      <c r="M38" s="10"/>
      <c r="N38" s="10"/>
      <c r="O38" s="10"/>
      <c r="P38" s="10"/>
      <c r="Q38" s="10"/>
      <c r="R38" s="10"/>
      <c r="S38" s="10"/>
      <c r="T38" s="10"/>
      <c r="U38" s="10"/>
      <c r="V38" s="10"/>
      <c r="W38" s="10"/>
      <c r="X38" s="10"/>
      <c r="Y38" s="10"/>
      <c r="Z38" s="10"/>
    </row>
    <row r="39" spans="1:26" ht="12.75" customHeight="1" thickBot="1" x14ac:dyDescent="0.4">
      <c r="A39" s="9"/>
      <c r="B39" s="293" t="s">
        <v>985</v>
      </c>
      <c r="C39" s="320"/>
      <c r="D39" s="300"/>
      <c r="E39" s="320"/>
      <c r="F39" s="294">
        <v>49</v>
      </c>
      <c r="G39" s="10"/>
      <c r="H39" s="10"/>
      <c r="I39" s="10"/>
      <c r="J39" s="10"/>
      <c r="K39" s="10"/>
      <c r="L39" s="10"/>
      <c r="M39" s="10"/>
      <c r="N39" s="10"/>
      <c r="O39" s="10"/>
      <c r="P39" s="10"/>
      <c r="Q39" s="10"/>
      <c r="R39" s="10"/>
      <c r="S39" s="10"/>
      <c r="T39" s="10"/>
      <c r="U39" s="10"/>
      <c r="V39" s="10"/>
      <c r="W39" s="10"/>
      <c r="X39" s="10"/>
      <c r="Y39" s="10"/>
      <c r="Z39" s="10"/>
    </row>
    <row r="40" spans="1:26" ht="12.75" customHeight="1" thickBot="1" x14ac:dyDescent="0.4">
      <c r="A40" s="9"/>
      <c r="B40" s="293" t="s">
        <v>986</v>
      </c>
      <c r="C40" s="320"/>
      <c r="D40" s="300"/>
      <c r="E40" s="320"/>
      <c r="F40" s="294">
        <v>50</v>
      </c>
      <c r="G40" s="10"/>
      <c r="H40" s="10"/>
      <c r="I40" s="10"/>
      <c r="J40" s="10"/>
      <c r="K40" s="10"/>
      <c r="L40" s="10"/>
      <c r="M40" s="10"/>
      <c r="N40" s="10"/>
      <c r="O40" s="10"/>
      <c r="P40" s="10"/>
      <c r="Q40" s="10"/>
      <c r="R40" s="10"/>
      <c r="S40" s="10"/>
      <c r="T40" s="10"/>
      <c r="U40" s="10"/>
      <c r="V40" s="10"/>
      <c r="W40" s="10"/>
      <c r="X40" s="10"/>
      <c r="Y40" s="10"/>
      <c r="Z40" s="10"/>
    </row>
    <row r="41" spans="1:26" ht="12.75" customHeight="1" thickBot="1" x14ac:dyDescent="0.4">
      <c r="A41" s="9"/>
      <c r="B41" s="293" t="s">
        <v>987</v>
      </c>
      <c r="C41" s="320"/>
      <c r="D41" s="300"/>
      <c r="E41" s="320"/>
      <c r="F41" s="294">
        <v>51</v>
      </c>
      <c r="G41" s="10"/>
      <c r="H41" s="10"/>
      <c r="I41" s="10"/>
      <c r="J41" s="10"/>
      <c r="K41" s="10"/>
      <c r="L41" s="10"/>
      <c r="M41" s="10"/>
      <c r="N41" s="10"/>
      <c r="O41" s="10"/>
      <c r="P41" s="10"/>
      <c r="Q41" s="10"/>
      <c r="R41" s="10"/>
      <c r="S41" s="10"/>
      <c r="T41" s="10"/>
      <c r="U41" s="10"/>
      <c r="V41" s="10"/>
      <c r="W41" s="10"/>
      <c r="X41" s="10"/>
      <c r="Y41" s="10"/>
      <c r="Z41" s="10"/>
    </row>
    <row r="42" spans="1:26" ht="12.75" customHeight="1" thickBot="1" x14ac:dyDescent="0.4">
      <c r="A42" s="9"/>
      <c r="B42" s="293" t="s">
        <v>988</v>
      </c>
      <c r="C42" s="320"/>
      <c r="D42" s="300"/>
      <c r="E42" s="320">
        <v>2.2394000000000001E-2</v>
      </c>
      <c r="F42" s="294">
        <v>52</v>
      </c>
      <c r="G42" s="10"/>
      <c r="H42" s="10"/>
      <c r="I42" s="10"/>
      <c r="J42" s="10"/>
      <c r="K42" s="10"/>
      <c r="L42" s="10"/>
      <c r="M42" s="10"/>
      <c r="N42" s="10"/>
      <c r="O42" s="10"/>
      <c r="P42" s="10"/>
      <c r="Q42" s="10"/>
      <c r="R42" s="10"/>
      <c r="S42" s="10"/>
      <c r="T42" s="10"/>
      <c r="U42" s="10"/>
      <c r="V42" s="10"/>
      <c r="W42" s="10"/>
      <c r="X42" s="10"/>
      <c r="Y42" s="10"/>
      <c r="Z42" s="10"/>
    </row>
    <row r="43" spans="1:26" ht="12.75" customHeight="1" thickBot="1" x14ac:dyDescent="0.4">
      <c r="A43" s="9"/>
      <c r="B43" s="293" t="s">
        <v>252</v>
      </c>
      <c r="C43" s="320">
        <v>0.20833299999999999</v>
      </c>
      <c r="D43" s="300"/>
      <c r="E43" s="320">
        <v>8.6130000000000009E-3</v>
      </c>
      <c r="F43" s="294">
        <v>54</v>
      </c>
      <c r="G43" s="10"/>
      <c r="H43" s="10"/>
      <c r="I43" s="10"/>
      <c r="J43" s="10"/>
      <c r="K43" s="10"/>
      <c r="L43" s="10"/>
      <c r="M43" s="10"/>
      <c r="N43" s="10"/>
      <c r="O43" s="10"/>
      <c r="P43" s="10"/>
      <c r="Q43" s="10"/>
      <c r="R43" s="10"/>
      <c r="S43" s="10"/>
      <c r="T43" s="10"/>
      <c r="U43" s="10"/>
      <c r="V43" s="10"/>
      <c r="W43" s="10"/>
      <c r="X43" s="10"/>
      <c r="Y43" s="10"/>
      <c r="Z43" s="10"/>
    </row>
    <row r="44" spans="1:26" ht="12.75" customHeight="1" x14ac:dyDescent="0.35">
      <c r="A44" s="9"/>
      <c r="B44" s="79" t="s">
        <v>92</v>
      </c>
      <c r="C44" s="301"/>
      <c r="D44" s="301"/>
      <c r="E44" s="321"/>
      <c r="F44" s="131"/>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9"/>
      <c r="B45" s="79" t="s">
        <v>989</v>
      </c>
      <c r="C45" s="302">
        <f>SUM($C$6:$C$44)</f>
        <v>0.99999899999999997</v>
      </c>
      <c r="D45" s="302">
        <f>SUM($D$6:$D$44)</f>
        <v>0</v>
      </c>
      <c r="E45" s="302">
        <f>SUM($E$6:$E$44)</f>
        <v>0.99999700000000002</v>
      </c>
      <c r="F45" s="132"/>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B1043"/>
  <sheetViews>
    <sheetView workbookViewId="0">
      <selection activeCell="L50" sqref="L49:L50"/>
    </sheetView>
  </sheetViews>
  <sheetFormatPr defaultColWidth="12.6328125" defaultRowHeight="15" customHeight="1" x14ac:dyDescent="0.35"/>
  <cols>
    <col min="1" max="1" width="4.453125" style="139" customWidth="1"/>
    <col min="2" max="2" width="36" style="139" customWidth="1"/>
    <col min="3" max="3" width="14.1796875" style="139" customWidth="1"/>
    <col min="4" max="4" width="14.81640625" style="139" customWidth="1"/>
    <col min="5" max="5" width="16.90625" style="139" customWidth="1"/>
    <col min="6" max="6" width="16.1796875" style="139" customWidth="1"/>
    <col min="7" max="7" width="15.453125" style="139" customWidth="1"/>
    <col min="8" max="8" width="15.453125" style="140" customWidth="1"/>
    <col min="9" max="9" width="0.81640625" style="140" customWidth="1"/>
    <col min="10" max="25" width="8.6328125" style="140" customWidth="1"/>
    <col min="26" max="26" width="12.6328125" style="140" customWidth="1"/>
    <col min="27" max="16384" width="12.6328125" style="140"/>
  </cols>
  <sheetData>
    <row r="1" spans="1:8" ht="19.5" customHeight="1" x14ac:dyDescent="0.35">
      <c r="A1" s="338" t="s">
        <v>82</v>
      </c>
      <c r="B1" s="339"/>
      <c r="C1" s="339"/>
      <c r="D1" s="339"/>
      <c r="E1" s="339"/>
      <c r="F1" s="339"/>
      <c r="G1" s="339"/>
      <c r="H1" s="339"/>
    </row>
    <row r="2" spans="1:8" ht="12.75" customHeight="1" x14ac:dyDescent="0.35">
      <c r="A2" s="24"/>
    </row>
    <row r="3" spans="1:8" ht="14.25" customHeight="1" x14ac:dyDescent="0.35">
      <c r="A3" s="57" t="s">
        <v>85</v>
      </c>
      <c r="B3" s="340" t="s">
        <v>1028</v>
      </c>
      <c r="C3" s="341"/>
      <c r="D3" s="341"/>
      <c r="E3" s="341"/>
      <c r="F3" s="341"/>
      <c r="G3" s="341"/>
      <c r="H3" s="341"/>
    </row>
    <row r="4" spans="1:8" ht="26.25" customHeight="1" x14ac:dyDescent="0.35">
      <c r="A4" s="57"/>
      <c r="B4" s="10" t="s">
        <v>1011</v>
      </c>
      <c r="H4" s="139"/>
    </row>
    <row r="5" spans="1:8" ht="13.5" customHeight="1" x14ac:dyDescent="0.35">
      <c r="A5" s="57"/>
      <c r="B5" s="10" t="s">
        <v>86</v>
      </c>
      <c r="H5" s="139"/>
    </row>
    <row r="6" spans="1:8" ht="13" customHeight="1" x14ac:dyDescent="0.35">
      <c r="A6" s="57"/>
      <c r="B6" s="10" t="s">
        <v>88</v>
      </c>
      <c r="H6" s="139"/>
    </row>
    <row r="7" spans="1:8" ht="13" x14ac:dyDescent="0.35">
      <c r="A7" s="57"/>
      <c r="B7" s="10"/>
      <c r="H7" s="139"/>
    </row>
    <row r="8" spans="1:8" ht="13" x14ac:dyDescent="0.35">
      <c r="A8" s="57"/>
      <c r="B8" s="139" t="s">
        <v>89</v>
      </c>
      <c r="H8" s="139"/>
    </row>
    <row r="9" spans="1:8" ht="13" x14ac:dyDescent="0.35">
      <c r="A9" s="57"/>
      <c r="B9" s="139" t="s">
        <v>90</v>
      </c>
      <c r="H9" s="139"/>
    </row>
    <row r="10" spans="1:8" ht="13" x14ac:dyDescent="0.35">
      <c r="A10" s="57"/>
      <c r="H10" s="139"/>
    </row>
    <row r="11" spans="1:8" ht="13" x14ac:dyDescent="0.35">
      <c r="A11" s="57"/>
      <c r="B11" s="159"/>
      <c r="H11" s="139"/>
    </row>
    <row r="12" spans="1:8" ht="12.75" customHeight="1" x14ac:dyDescent="0.35">
      <c r="A12" s="57"/>
      <c r="B12" s="201" t="s">
        <v>91</v>
      </c>
      <c r="C12" s="13" t="s">
        <v>1012</v>
      </c>
      <c r="D12" s="14" t="s">
        <v>1013</v>
      </c>
      <c r="E12" s="15" t="s">
        <v>106</v>
      </c>
    </row>
    <row r="13" spans="1:8" ht="25" customHeight="1" x14ac:dyDescent="0.35">
      <c r="A13" s="57"/>
      <c r="B13" s="16" t="s">
        <v>93</v>
      </c>
      <c r="C13" s="202">
        <v>953</v>
      </c>
      <c r="D13" s="203">
        <v>291</v>
      </c>
      <c r="E13" s="203">
        <v>0</v>
      </c>
    </row>
    <row r="14" spans="1:8" ht="12.75" customHeight="1" x14ac:dyDescent="0.35">
      <c r="A14" s="57"/>
      <c r="B14" s="17" t="s">
        <v>94</v>
      </c>
      <c r="C14" s="203">
        <v>172</v>
      </c>
      <c r="D14" s="203">
        <v>59</v>
      </c>
      <c r="E14" s="203">
        <v>0</v>
      </c>
    </row>
    <row r="15" spans="1:8" ht="12.75" customHeight="1" x14ac:dyDescent="0.35">
      <c r="A15" s="57"/>
      <c r="B15" s="17" t="s">
        <v>95</v>
      </c>
      <c r="C15" s="203">
        <v>2888</v>
      </c>
      <c r="D15" s="203">
        <v>886</v>
      </c>
      <c r="E15" s="203">
        <v>0</v>
      </c>
    </row>
    <row r="16" spans="1:8" ht="12.75" customHeight="1" x14ac:dyDescent="0.35">
      <c r="A16" s="57"/>
      <c r="B16" s="18" t="s">
        <v>96</v>
      </c>
      <c r="C16" s="204">
        <f>SUM($C$13:$C$15)</f>
        <v>4013</v>
      </c>
      <c r="D16" s="204">
        <f>SUM($D$13:$D$15)</f>
        <v>1236</v>
      </c>
      <c r="E16" s="204">
        <f>SUM($E$13:$E$15)</f>
        <v>0</v>
      </c>
    </row>
    <row r="17" spans="1:5" ht="25" x14ac:dyDescent="0.35">
      <c r="A17" s="57"/>
      <c r="B17" s="16" t="s">
        <v>97</v>
      </c>
      <c r="C17" s="203">
        <v>2</v>
      </c>
      <c r="D17" s="203">
        <v>1</v>
      </c>
      <c r="E17" s="203">
        <v>0</v>
      </c>
    </row>
    <row r="18" spans="1:5" ht="12.75" customHeight="1" x14ac:dyDescent="0.35">
      <c r="A18" s="57"/>
      <c r="B18" s="18" t="s">
        <v>1033</v>
      </c>
      <c r="C18" s="204">
        <f>SUM($C$16:$C$17)</f>
        <v>4015</v>
      </c>
      <c r="D18" s="204">
        <f>SUM($D$16:$D$17)</f>
        <v>1237</v>
      </c>
      <c r="E18" s="204">
        <f>SUM($E$16:$E$17)</f>
        <v>0</v>
      </c>
    </row>
    <row r="19" spans="1:5" ht="12.75" customHeight="1" x14ac:dyDescent="0.35"/>
    <row r="20" spans="1:5" ht="12.75" customHeight="1" x14ac:dyDescent="0.35">
      <c r="A20" s="57"/>
      <c r="B20" s="205" t="s">
        <v>99</v>
      </c>
      <c r="C20" s="13" t="s">
        <v>1012</v>
      </c>
      <c r="D20" s="14" t="s">
        <v>1013</v>
      </c>
      <c r="E20" s="15" t="s">
        <v>106</v>
      </c>
    </row>
    <row r="21" spans="1:5" ht="26.5" customHeight="1" x14ac:dyDescent="0.35">
      <c r="A21" s="57"/>
      <c r="B21" s="19" t="s">
        <v>93</v>
      </c>
      <c r="C21" s="202">
        <v>6</v>
      </c>
      <c r="D21" s="203">
        <v>1</v>
      </c>
      <c r="E21" s="203">
        <v>0</v>
      </c>
    </row>
    <row r="22" spans="1:5" ht="12.75" customHeight="1" x14ac:dyDescent="0.35">
      <c r="A22" s="57"/>
      <c r="B22" s="17" t="s">
        <v>94</v>
      </c>
      <c r="C22" s="203">
        <v>40</v>
      </c>
      <c r="D22" s="203">
        <v>8</v>
      </c>
      <c r="E22" s="203">
        <v>0</v>
      </c>
    </row>
    <row r="23" spans="1:5" ht="12.75" customHeight="1" x14ac:dyDescent="0.35">
      <c r="A23" s="57"/>
      <c r="B23" s="17" t="s">
        <v>95</v>
      </c>
      <c r="C23" s="203">
        <v>277</v>
      </c>
      <c r="D23" s="203">
        <v>78</v>
      </c>
      <c r="E23" s="203">
        <v>0</v>
      </c>
    </row>
    <row r="24" spans="1:5" ht="12.75" customHeight="1" x14ac:dyDescent="0.35">
      <c r="A24" s="57"/>
      <c r="B24" s="18" t="s">
        <v>96</v>
      </c>
      <c r="C24" s="204">
        <f>SUM($C$21:$C$23)</f>
        <v>323</v>
      </c>
      <c r="D24" s="204">
        <f>SUM($D$21:$D$23)</f>
        <v>87</v>
      </c>
      <c r="E24" s="204">
        <f>SUM($E$21:$E$23)</f>
        <v>0</v>
      </c>
    </row>
    <row r="25" spans="1:5" ht="25" x14ac:dyDescent="0.35">
      <c r="A25" s="57"/>
      <c r="B25" s="16" t="s">
        <v>97</v>
      </c>
      <c r="C25" s="203">
        <v>17</v>
      </c>
      <c r="D25" s="203">
        <v>8</v>
      </c>
      <c r="E25" s="203">
        <v>0</v>
      </c>
    </row>
    <row r="26" spans="1:5" ht="12.75" customHeight="1" x14ac:dyDescent="0.35">
      <c r="A26" s="57"/>
      <c r="B26" s="18" t="s">
        <v>1032</v>
      </c>
      <c r="C26" s="204">
        <f>SUM($C$24:$C$25)</f>
        <v>340</v>
      </c>
      <c r="D26" s="204">
        <f>SUM($D$24:$D$25)</f>
        <v>95</v>
      </c>
      <c r="E26" s="204">
        <f>SUM($E$24:$E$25)</f>
        <v>0</v>
      </c>
    </row>
    <row r="27" spans="1:5" ht="12.75" customHeight="1" x14ac:dyDescent="0.35"/>
    <row r="28" spans="1:5" ht="12.75" customHeight="1" x14ac:dyDescent="0.35">
      <c r="A28" s="57"/>
      <c r="B28" s="205" t="s">
        <v>100</v>
      </c>
      <c r="C28" s="13" t="s">
        <v>1012</v>
      </c>
      <c r="D28" s="14" t="s">
        <v>1013</v>
      </c>
      <c r="E28" s="15" t="s">
        <v>106</v>
      </c>
    </row>
    <row r="29" spans="1:5" ht="12.75" customHeight="1" x14ac:dyDescent="0.35">
      <c r="A29" s="57"/>
      <c r="B29" s="18" t="s">
        <v>1031</v>
      </c>
      <c r="C29" s="206">
        <f>SUM($C$26,$C$18)</f>
        <v>4355</v>
      </c>
      <c r="D29" s="206">
        <f>SUM($D$26,$D$18)</f>
        <v>1332</v>
      </c>
      <c r="E29" s="206">
        <f>SUM($E$26,$E$18)</f>
        <v>0</v>
      </c>
    </row>
    <row r="30" spans="1:5" ht="13" x14ac:dyDescent="0.35"/>
    <row r="31" spans="1:5" ht="12.75" customHeight="1" x14ac:dyDescent="0.35">
      <c r="A31" s="57"/>
      <c r="B31" s="20" t="s">
        <v>101</v>
      </c>
      <c r="C31" s="13" t="s">
        <v>1012</v>
      </c>
      <c r="D31" s="14" t="s">
        <v>1013</v>
      </c>
      <c r="E31" s="15" t="s">
        <v>106</v>
      </c>
    </row>
    <row r="32" spans="1:5" ht="12.75" customHeight="1" x14ac:dyDescent="0.35">
      <c r="A32" s="57"/>
      <c r="B32" s="17" t="s">
        <v>102</v>
      </c>
      <c r="C32" s="207">
        <v>283</v>
      </c>
      <c r="D32" s="207">
        <v>85</v>
      </c>
      <c r="E32" s="207">
        <v>0</v>
      </c>
    </row>
    <row r="33" spans="1:5" ht="12.75" customHeight="1" x14ac:dyDescent="0.35">
      <c r="A33" s="57"/>
      <c r="B33" s="17" t="s">
        <v>95</v>
      </c>
      <c r="C33" s="207">
        <v>408</v>
      </c>
      <c r="D33" s="207">
        <v>163</v>
      </c>
      <c r="E33" s="207">
        <v>0</v>
      </c>
    </row>
    <row r="34" spans="1:5" ht="25" x14ac:dyDescent="0.35">
      <c r="A34" s="57"/>
      <c r="B34" s="16" t="s">
        <v>103</v>
      </c>
      <c r="C34" s="207">
        <v>0</v>
      </c>
      <c r="D34" s="207">
        <v>0</v>
      </c>
      <c r="E34" s="207">
        <v>0</v>
      </c>
    </row>
    <row r="35" spans="1:5" ht="12.75" customHeight="1" x14ac:dyDescent="0.35">
      <c r="A35" s="57"/>
      <c r="B35" s="18" t="s">
        <v>1030</v>
      </c>
      <c r="C35" s="208">
        <f>SUM($C$32:$C$34)</f>
        <v>691</v>
      </c>
      <c r="D35" s="208">
        <f>SUM($D$32:$D$34)</f>
        <v>248</v>
      </c>
      <c r="E35" s="208">
        <f>SUM($E$32:$E$34)</f>
        <v>0</v>
      </c>
    </row>
    <row r="36" spans="1:5" ht="13" x14ac:dyDescent="0.35"/>
    <row r="37" spans="1:5" ht="12.75" customHeight="1" x14ac:dyDescent="0.35">
      <c r="A37" s="57"/>
      <c r="B37" s="20" t="s">
        <v>104</v>
      </c>
      <c r="C37" s="13" t="s">
        <v>1012</v>
      </c>
      <c r="D37" s="14" t="s">
        <v>1013</v>
      </c>
      <c r="E37" s="15" t="s">
        <v>106</v>
      </c>
    </row>
    <row r="38" spans="1:5" ht="12.75" customHeight="1" x14ac:dyDescent="0.35">
      <c r="A38" s="57"/>
      <c r="B38" s="17" t="s">
        <v>102</v>
      </c>
      <c r="C38" s="207">
        <v>134</v>
      </c>
      <c r="D38" s="207">
        <v>42</v>
      </c>
      <c r="E38" s="207">
        <v>0</v>
      </c>
    </row>
    <row r="39" spans="1:5" ht="12.75" customHeight="1" x14ac:dyDescent="0.35">
      <c r="A39" s="57"/>
      <c r="B39" s="17" t="s">
        <v>95</v>
      </c>
      <c r="C39" s="207">
        <v>263</v>
      </c>
      <c r="D39" s="207">
        <v>100</v>
      </c>
      <c r="E39" s="207">
        <v>0</v>
      </c>
    </row>
    <row r="40" spans="1:5" ht="25" x14ac:dyDescent="0.35">
      <c r="A40" s="57"/>
      <c r="B40" s="16" t="s">
        <v>103</v>
      </c>
      <c r="C40" s="207">
        <v>6</v>
      </c>
      <c r="D40" s="207">
        <v>2</v>
      </c>
      <c r="E40" s="207">
        <v>0</v>
      </c>
    </row>
    <row r="41" spans="1:5" ht="12.75" customHeight="1" x14ac:dyDescent="0.35">
      <c r="A41" s="57"/>
      <c r="B41" s="18" t="s">
        <v>1029</v>
      </c>
      <c r="C41" s="208">
        <f>SUM($C$38:$C$40)</f>
        <v>403</v>
      </c>
      <c r="D41" s="208">
        <f>SUM($D$38:$D$40)</f>
        <v>144</v>
      </c>
      <c r="E41" s="208">
        <f>SUM($E$38:$E$40)</f>
        <v>0</v>
      </c>
    </row>
    <row r="42" spans="1:5" ht="12.75" customHeight="1" x14ac:dyDescent="0.35"/>
    <row r="43" spans="1:5" ht="12.75" customHeight="1" x14ac:dyDescent="0.35">
      <c r="A43" s="57"/>
      <c r="B43" s="205" t="s">
        <v>105</v>
      </c>
      <c r="C43" s="13" t="s">
        <v>1012</v>
      </c>
      <c r="D43" s="14" t="s">
        <v>1013</v>
      </c>
      <c r="E43" s="15" t="s">
        <v>106</v>
      </c>
    </row>
    <row r="44" spans="1:5" ht="12.75" customHeight="1" x14ac:dyDescent="0.35">
      <c r="A44" s="57"/>
      <c r="B44" s="18" t="s">
        <v>107</v>
      </c>
      <c r="C44" s="209">
        <f>SUM($C$41,$C$35)</f>
        <v>1094</v>
      </c>
      <c r="D44" s="209">
        <f>SUM($D$41,$D$35)</f>
        <v>392</v>
      </c>
      <c r="E44" s="204">
        <f>SUM($E$41,$E$35)</f>
        <v>0</v>
      </c>
    </row>
    <row r="45" spans="1:5" ht="12.75" customHeight="1" x14ac:dyDescent="0.35"/>
    <row r="46" spans="1:5" ht="12.75" customHeight="1" x14ac:dyDescent="0.35">
      <c r="A46" s="57"/>
      <c r="B46" s="205" t="s">
        <v>108</v>
      </c>
      <c r="C46" s="13" t="s">
        <v>1012</v>
      </c>
      <c r="D46" s="14" t="s">
        <v>1013</v>
      </c>
      <c r="E46" s="15" t="s">
        <v>106</v>
      </c>
    </row>
    <row r="47" spans="1:5" ht="12.75" customHeight="1" x14ac:dyDescent="0.35">
      <c r="A47" s="57"/>
      <c r="B47" s="18" t="s">
        <v>109</v>
      </c>
      <c r="C47" s="203">
        <f>SUM($C$18,$C$35)</f>
        <v>4706</v>
      </c>
      <c r="D47" s="203">
        <f>SUM($D$18,$D$35)</f>
        <v>1485</v>
      </c>
      <c r="E47" s="203">
        <f>SUM($E$18,$E$35)</f>
        <v>0</v>
      </c>
    </row>
    <row r="48" spans="1:5" ht="12.75" customHeight="1" x14ac:dyDescent="0.35">
      <c r="A48" s="57"/>
      <c r="B48" s="18" t="s">
        <v>110</v>
      </c>
      <c r="C48" s="203">
        <f>SUM($C$26,$C$41)</f>
        <v>743</v>
      </c>
      <c r="D48" s="203">
        <f>SUM($D$26,$D$41)</f>
        <v>239</v>
      </c>
      <c r="E48" s="203">
        <f>SUM($E$26,$E$41)</f>
        <v>0</v>
      </c>
    </row>
    <row r="49" spans="1:8" ht="12.75" customHeight="1" x14ac:dyDescent="0.35">
      <c r="A49" s="57"/>
      <c r="B49" s="18" t="s">
        <v>111</v>
      </c>
      <c r="C49" s="204">
        <f>SUM($C$44,$C$29)</f>
        <v>5449</v>
      </c>
      <c r="D49" s="204">
        <f>SUM($D$44,$D$29)</f>
        <v>1724</v>
      </c>
      <c r="E49" s="204">
        <f>SUM($E$44,$E$29)</f>
        <v>0</v>
      </c>
    </row>
    <row r="50" spans="1:8" ht="12.75" customHeight="1" x14ac:dyDescent="0.35">
      <c r="A50" s="57"/>
      <c r="B50" s="21"/>
      <c r="C50" s="210"/>
      <c r="D50" s="211"/>
      <c r="E50" s="211"/>
      <c r="F50" s="211"/>
      <c r="G50" s="211"/>
      <c r="H50" s="211"/>
    </row>
    <row r="51" spans="1:8" ht="12.75" customHeight="1" x14ac:dyDescent="0.35">
      <c r="A51" s="57"/>
      <c r="B51" s="10" t="s">
        <v>112</v>
      </c>
      <c r="C51" s="212">
        <f>SUM($C$29:$E$29)</f>
        <v>5687</v>
      </c>
      <c r="G51" s="213"/>
      <c r="H51" s="213"/>
    </row>
    <row r="52" spans="1:8" ht="12.75" customHeight="1" x14ac:dyDescent="0.35">
      <c r="A52" s="57"/>
      <c r="B52" s="10" t="s">
        <v>113</v>
      </c>
      <c r="C52" s="214">
        <f>SUM($C$44:$E$44)</f>
        <v>1486</v>
      </c>
      <c r="G52" s="213"/>
      <c r="H52" s="213"/>
    </row>
    <row r="53" spans="1:8" ht="12.75" customHeight="1" x14ac:dyDescent="0.35">
      <c r="A53" s="57"/>
      <c r="B53" s="151" t="s">
        <v>114</v>
      </c>
      <c r="C53" s="215">
        <f>SUM($C$51:$C$52)</f>
        <v>7173</v>
      </c>
      <c r="D53" s="151"/>
      <c r="E53" s="151"/>
      <c r="F53" s="151"/>
      <c r="G53" s="216"/>
      <c r="H53" s="216"/>
    </row>
    <row r="54" spans="1:8" ht="22.5" customHeight="1" x14ac:dyDescent="0.35">
      <c r="A54" s="57" t="s">
        <v>115</v>
      </c>
      <c r="B54" s="340" t="s">
        <v>116</v>
      </c>
      <c r="C54" s="341"/>
      <c r="D54" s="341"/>
      <c r="E54" s="341"/>
      <c r="F54" s="341"/>
      <c r="G54" s="341"/>
      <c r="H54" s="341"/>
    </row>
    <row r="55" spans="1:8" ht="27.75" customHeight="1" x14ac:dyDescent="0.35">
      <c r="A55" s="57"/>
      <c r="B55" s="10" t="s">
        <v>117</v>
      </c>
    </row>
    <row r="56" spans="1:8" ht="15" customHeight="1" x14ac:dyDescent="0.35">
      <c r="A56" s="57"/>
      <c r="B56" s="10" t="s">
        <v>118</v>
      </c>
      <c r="C56" s="10"/>
      <c r="D56" s="10"/>
      <c r="E56" s="10"/>
      <c r="F56" s="10"/>
      <c r="G56" s="10"/>
      <c r="H56" s="10"/>
    </row>
    <row r="57" spans="1:8" ht="15.75" customHeight="1" x14ac:dyDescent="0.35">
      <c r="A57" s="57"/>
      <c r="B57" s="10" t="s">
        <v>119</v>
      </c>
      <c r="C57" s="10"/>
      <c r="D57" s="10"/>
      <c r="E57" s="10"/>
      <c r="F57" s="10"/>
      <c r="G57" s="10"/>
      <c r="H57" s="10"/>
    </row>
    <row r="58" spans="1:8" ht="13" x14ac:dyDescent="0.35">
      <c r="A58" s="57"/>
      <c r="B58" s="10" t="s">
        <v>120</v>
      </c>
      <c r="C58" s="10"/>
      <c r="D58" s="10"/>
      <c r="E58" s="10"/>
      <c r="F58" s="10"/>
      <c r="G58" s="10"/>
      <c r="H58" s="10"/>
    </row>
    <row r="59" spans="1:8" ht="13" x14ac:dyDescent="0.35">
      <c r="A59" s="57"/>
      <c r="B59" s="10" t="s">
        <v>121</v>
      </c>
      <c r="C59" s="10"/>
      <c r="D59" s="10"/>
      <c r="E59" s="10"/>
      <c r="F59" s="10"/>
      <c r="G59" s="10"/>
      <c r="H59" s="10"/>
    </row>
    <row r="60" spans="1:8" ht="16.5" customHeight="1" x14ac:dyDescent="0.35">
      <c r="A60" s="57"/>
      <c r="B60" s="10" t="s">
        <v>122</v>
      </c>
      <c r="C60" s="10"/>
      <c r="D60" s="10"/>
      <c r="E60" s="10"/>
      <c r="F60" s="10"/>
      <c r="G60" s="10"/>
      <c r="H60" s="10"/>
    </row>
    <row r="61" spans="1:8" ht="13" x14ac:dyDescent="0.35">
      <c r="A61" s="57"/>
      <c r="B61" s="10" t="s">
        <v>123</v>
      </c>
      <c r="C61" s="10"/>
      <c r="D61" s="10"/>
      <c r="E61" s="10"/>
      <c r="F61" s="10"/>
      <c r="G61" s="10"/>
      <c r="H61" s="10"/>
    </row>
    <row r="62" spans="1:8" ht="13" x14ac:dyDescent="0.35">
      <c r="A62" s="57"/>
      <c r="B62" s="10" t="s">
        <v>124</v>
      </c>
      <c r="C62" s="10"/>
      <c r="D62" s="10"/>
      <c r="E62" s="10"/>
      <c r="F62" s="10"/>
      <c r="G62" s="10"/>
      <c r="H62" s="10"/>
    </row>
    <row r="63" spans="1:8" ht="13" x14ac:dyDescent="0.35">
      <c r="A63" s="57"/>
      <c r="B63" s="10" t="s">
        <v>125</v>
      </c>
      <c r="C63" s="10"/>
      <c r="D63" s="10"/>
      <c r="E63" s="10"/>
      <c r="F63" s="10"/>
      <c r="G63" s="10"/>
      <c r="H63" s="10"/>
    </row>
    <row r="64" spans="1:8" ht="13" x14ac:dyDescent="0.35">
      <c r="A64" s="57"/>
      <c r="B64" s="22" t="s">
        <v>126</v>
      </c>
      <c r="C64" s="23"/>
      <c r="D64" s="23"/>
      <c r="E64" s="23"/>
      <c r="F64" s="23"/>
      <c r="G64" s="23"/>
      <c r="H64" s="23"/>
    </row>
    <row r="65" spans="1:8" ht="13" x14ac:dyDescent="0.35">
      <c r="A65" s="57"/>
      <c r="B65" s="342" t="s">
        <v>127</v>
      </c>
      <c r="C65" s="343"/>
      <c r="D65" s="343"/>
      <c r="E65" s="343"/>
      <c r="F65" s="343"/>
      <c r="G65" s="343"/>
      <c r="H65" s="343"/>
    </row>
    <row r="66" spans="1:8" ht="13" x14ac:dyDescent="0.35">
      <c r="A66" s="57"/>
      <c r="B66" s="344" t="s">
        <v>128</v>
      </c>
      <c r="C66" s="344"/>
      <c r="D66" s="344"/>
      <c r="E66" s="344"/>
      <c r="F66" s="344"/>
      <c r="G66" s="344"/>
      <c r="H66" s="344"/>
    </row>
    <row r="67" spans="1:8" ht="13" x14ac:dyDescent="0.35">
      <c r="A67" s="57"/>
      <c r="B67" s="24" t="s">
        <v>129</v>
      </c>
      <c r="C67" s="25"/>
      <c r="D67" s="25"/>
      <c r="E67" s="25"/>
      <c r="F67" s="25"/>
      <c r="G67" s="25"/>
      <c r="H67" s="25"/>
    </row>
    <row r="68" spans="1:8" ht="13" x14ac:dyDescent="0.35">
      <c r="A68" s="57"/>
      <c r="B68" s="24" t="s">
        <v>130</v>
      </c>
      <c r="C68" s="25"/>
      <c r="D68" s="25"/>
      <c r="E68" s="25"/>
      <c r="F68" s="25"/>
      <c r="G68" s="25"/>
      <c r="H68" s="25"/>
    </row>
    <row r="69" spans="1:8" ht="13" x14ac:dyDescent="0.35">
      <c r="A69" s="57"/>
      <c r="B69" s="10" t="s">
        <v>131</v>
      </c>
      <c r="C69" s="26"/>
      <c r="D69" s="26"/>
      <c r="E69" s="26"/>
      <c r="F69" s="26"/>
      <c r="G69" s="26"/>
      <c r="H69" s="26"/>
    </row>
    <row r="70" spans="1:8" ht="63" customHeight="1" x14ac:dyDescent="0.35">
      <c r="A70" s="57"/>
      <c r="B70" s="337" t="s">
        <v>132</v>
      </c>
      <c r="C70" s="337"/>
      <c r="D70" s="337"/>
      <c r="E70" s="337"/>
      <c r="F70" s="337"/>
    </row>
    <row r="71" spans="1:8" ht="51.5" customHeight="1" x14ac:dyDescent="0.35">
      <c r="A71" s="57"/>
      <c r="B71" s="346"/>
      <c r="C71" s="347"/>
      <c r="D71" s="29" t="s">
        <v>133</v>
      </c>
      <c r="E71" s="29" t="s">
        <v>134</v>
      </c>
      <c r="F71" s="29" t="s">
        <v>135</v>
      </c>
    </row>
    <row r="72" spans="1:8" ht="12.75" customHeight="1" x14ac:dyDescent="0.35">
      <c r="A72" s="57"/>
      <c r="B72" s="348" t="s">
        <v>136</v>
      </c>
      <c r="C72" s="347"/>
      <c r="D72" s="217">
        <v>32</v>
      </c>
      <c r="E72" s="217">
        <v>208</v>
      </c>
      <c r="F72" s="217">
        <v>211</v>
      </c>
    </row>
    <row r="73" spans="1:8" ht="12.75" customHeight="1" x14ac:dyDescent="0.35">
      <c r="A73" s="57"/>
      <c r="B73" s="349" t="s">
        <v>137</v>
      </c>
      <c r="C73" s="347"/>
      <c r="D73" s="217">
        <v>68</v>
      </c>
      <c r="E73" s="217">
        <v>288</v>
      </c>
      <c r="F73" s="217">
        <v>292</v>
      </c>
    </row>
    <row r="74" spans="1:8" ht="12.75" customHeight="1" x14ac:dyDescent="0.35">
      <c r="A74" s="57"/>
      <c r="B74" s="348" t="s">
        <v>138</v>
      </c>
      <c r="C74" s="347"/>
      <c r="D74" s="217">
        <v>45</v>
      </c>
      <c r="E74" s="217">
        <v>207</v>
      </c>
      <c r="F74" s="217">
        <v>207</v>
      </c>
    </row>
    <row r="75" spans="1:8" ht="12.75" customHeight="1" x14ac:dyDescent="0.35">
      <c r="A75" s="57"/>
      <c r="B75" s="348" t="s">
        <v>139</v>
      </c>
      <c r="C75" s="347"/>
      <c r="D75" s="217">
        <v>965</v>
      </c>
      <c r="E75" s="217">
        <v>4148</v>
      </c>
      <c r="F75" s="217">
        <v>4161</v>
      </c>
    </row>
    <row r="76" spans="1:8" ht="15" customHeight="1" x14ac:dyDescent="0.35">
      <c r="A76" s="57"/>
      <c r="B76" s="348" t="s">
        <v>140</v>
      </c>
      <c r="C76" s="347"/>
      <c r="D76" s="217">
        <v>13</v>
      </c>
      <c r="E76" s="217">
        <v>29</v>
      </c>
      <c r="F76" s="217">
        <v>29</v>
      </c>
    </row>
    <row r="77" spans="1:8" ht="12.75" customHeight="1" x14ac:dyDescent="0.35">
      <c r="A77" s="57"/>
      <c r="B77" s="348" t="s">
        <v>141</v>
      </c>
      <c r="C77" s="347"/>
      <c r="D77" s="217">
        <v>47</v>
      </c>
      <c r="E77" s="217">
        <v>224</v>
      </c>
      <c r="F77" s="217">
        <v>226</v>
      </c>
    </row>
    <row r="78" spans="1:8" ht="26.25" customHeight="1" x14ac:dyDescent="0.35">
      <c r="A78" s="57"/>
      <c r="B78" s="348" t="s">
        <v>142</v>
      </c>
      <c r="C78" s="347"/>
      <c r="D78" s="217">
        <v>3</v>
      </c>
      <c r="E78" s="217">
        <v>5</v>
      </c>
      <c r="F78" s="217">
        <v>5</v>
      </c>
    </row>
    <row r="79" spans="1:8" ht="12.75" customHeight="1" x14ac:dyDescent="0.35">
      <c r="A79" s="57"/>
      <c r="B79" s="348" t="s">
        <v>143</v>
      </c>
      <c r="C79" s="347"/>
      <c r="D79" s="217">
        <v>40</v>
      </c>
      <c r="E79" s="217">
        <v>171</v>
      </c>
      <c r="F79" s="217">
        <v>174</v>
      </c>
    </row>
    <row r="80" spans="1:8" ht="12.75" customHeight="1" x14ac:dyDescent="0.35">
      <c r="A80" s="57"/>
      <c r="B80" s="348" t="s">
        <v>144</v>
      </c>
      <c r="C80" s="347"/>
      <c r="D80" s="217">
        <v>38</v>
      </c>
      <c r="E80" s="217">
        <v>379</v>
      </c>
      <c r="F80" s="217">
        <v>382</v>
      </c>
    </row>
    <row r="81" spans="1:25" ht="12.75" customHeight="1" x14ac:dyDescent="0.35">
      <c r="A81" s="57"/>
      <c r="B81" s="350" t="s">
        <v>145</v>
      </c>
      <c r="C81" s="347"/>
      <c r="D81" s="219">
        <f>SUM($D$72:$D$80)</f>
        <v>1251</v>
      </c>
      <c r="E81" s="219">
        <f>SUM($E$72:$E$80)</f>
        <v>5659</v>
      </c>
      <c r="F81" s="219">
        <f>SUM($F$72:$F$80)</f>
        <v>5687</v>
      </c>
    </row>
    <row r="82" spans="1:25" ht="12.75" customHeight="1" x14ac:dyDescent="0.35">
      <c r="A82" s="24"/>
    </row>
    <row r="83" spans="1:25" ht="12.75" customHeight="1" x14ac:dyDescent="0.35">
      <c r="A83" s="24"/>
      <c r="B83" s="141" t="s">
        <v>146</v>
      </c>
    </row>
    <row r="84" spans="1:25" ht="12.75" customHeight="1" x14ac:dyDescent="0.35">
      <c r="A84" s="57" t="s">
        <v>147</v>
      </c>
      <c r="B84" s="151" t="s">
        <v>148</v>
      </c>
      <c r="G84" s="78"/>
      <c r="H84" s="78"/>
    </row>
    <row r="85" spans="1:25" ht="12.75" customHeight="1" x14ac:dyDescent="0.35">
      <c r="A85" s="57"/>
      <c r="B85" s="10" t="s">
        <v>149</v>
      </c>
      <c r="C85" s="196">
        <v>48</v>
      </c>
      <c r="G85" s="78"/>
      <c r="H85" s="78"/>
    </row>
    <row r="86" spans="1:25" ht="12.75" customHeight="1" x14ac:dyDescent="0.35">
      <c r="A86" s="57"/>
      <c r="B86" s="10" t="s">
        <v>150</v>
      </c>
      <c r="C86" s="196">
        <v>0</v>
      </c>
      <c r="G86" s="78"/>
      <c r="H86" s="78"/>
    </row>
    <row r="87" spans="1:25" ht="12.75" customHeight="1" x14ac:dyDescent="0.35">
      <c r="A87" s="57"/>
      <c r="B87" s="10" t="s">
        <v>151</v>
      </c>
      <c r="C87" s="196">
        <v>1161</v>
      </c>
      <c r="G87" s="78"/>
      <c r="H87" s="78"/>
    </row>
    <row r="88" spans="1:25" ht="12.75" customHeight="1" x14ac:dyDescent="0.35">
      <c r="A88" s="57"/>
      <c r="B88" s="10" t="s">
        <v>152</v>
      </c>
      <c r="C88" s="196">
        <v>356</v>
      </c>
      <c r="G88" s="78"/>
      <c r="H88" s="78"/>
    </row>
    <row r="89" spans="1:25" ht="12.75" customHeight="1" x14ac:dyDescent="0.35">
      <c r="A89" s="57"/>
      <c r="B89" s="10" t="s">
        <v>153</v>
      </c>
      <c r="C89" s="196">
        <v>558</v>
      </c>
      <c r="G89" s="78"/>
      <c r="H89" s="78"/>
    </row>
    <row r="90" spans="1:25" ht="12.75" customHeight="1" x14ac:dyDescent="0.35">
      <c r="A90" s="57"/>
      <c r="B90" s="10" t="s">
        <v>154</v>
      </c>
      <c r="C90" s="196">
        <v>0</v>
      </c>
      <c r="G90" s="78"/>
      <c r="H90" s="78"/>
    </row>
    <row r="91" spans="1:25" ht="12.75" customHeight="1" x14ac:dyDescent="0.35">
      <c r="A91" s="57"/>
      <c r="B91" s="26" t="s">
        <v>155</v>
      </c>
      <c r="C91" s="196">
        <v>74</v>
      </c>
      <c r="G91" s="78"/>
      <c r="H91" s="78"/>
    </row>
    <row r="92" spans="1:25" ht="24.75" customHeight="1" x14ac:dyDescent="0.35">
      <c r="A92" s="57"/>
      <c r="B92" s="26" t="s">
        <v>156</v>
      </c>
      <c r="C92" s="196">
        <v>0</v>
      </c>
      <c r="G92" s="78"/>
      <c r="H92" s="78"/>
    </row>
    <row r="93" spans="1:25" ht="12.75" customHeight="1" x14ac:dyDescent="0.35">
      <c r="A93" s="57"/>
      <c r="B93" s="10" t="s">
        <v>157</v>
      </c>
      <c r="C93" s="196">
        <v>0</v>
      </c>
      <c r="G93" s="78"/>
      <c r="H93" s="78"/>
    </row>
    <row r="94" spans="1:25" ht="22.5" customHeight="1" x14ac:dyDescent="0.35">
      <c r="A94" s="24"/>
      <c r="B94" s="30" t="s">
        <v>158</v>
      </c>
      <c r="C94" s="25"/>
      <c r="D94" s="25"/>
      <c r="E94" s="25"/>
      <c r="F94" s="25"/>
      <c r="G94" s="25"/>
      <c r="H94" s="25"/>
      <c r="I94" s="10"/>
      <c r="J94" s="10"/>
      <c r="K94" s="10"/>
      <c r="L94" s="10"/>
      <c r="M94" s="10"/>
      <c r="N94" s="10"/>
      <c r="O94" s="10"/>
      <c r="P94" s="10"/>
      <c r="Q94" s="10"/>
      <c r="R94" s="10"/>
      <c r="S94" s="10"/>
      <c r="T94" s="10"/>
      <c r="U94" s="10"/>
      <c r="V94" s="10"/>
      <c r="W94" s="10"/>
      <c r="X94" s="10"/>
      <c r="Y94" s="10"/>
    </row>
    <row r="95" spans="1:25" ht="24.75" customHeight="1" x14ac:dyDescent="0.35">
      <c r="A95" s="24"/>
      <c r="B95" s="345" t="s">
        <v>159</v>
      </c>
      <c r="C95" s="341"/>
      <c r="D95" s="341"/>
      <c r="E95" s="341"/>
      <c r="F95" s="341"/>
      <c r="G95" s="341"/>
      <c r="H95" s="341"/>
      <c r="I95" s="10"/>
      <c r="J95" s="10"/>
      <c r="K95" s="10"/>
      <c r="L95" s="10"/>
      <c r="M95" s="10"/>
      <c r="N95" s="10"/>
      <c r="O95" s="10"/>
      <c r="P95" s="10"/>
      <c r="Q95" s="10"/>
      <c r="R95" s="10"/>
      <c r="S95" s="10"/>
      <c r="T95" s="10"/>
      <c r="U95" s="10"/>
      <c r="V95" s="10"/>
      <c r="W95" s="10"/>
      <c r="X95" s="10"/>
      <c r="Y95" s="10"/>
    </row>
    <row r="96" spans="1:25" ht="46.5" customHeight="1" x14ac:dyDescent="0.35">
      <c r="A96" s="24"/>
      <c r="B96" s="345" t="s">
        <v>1041</v>
      </c>
      <c r="C96" s="341"/>
      <c r="D96" s="341"/>
      <c r="E96" s="341"/>
      <c r="F96" s="341"/>
      <c r="G96" s="341"/>
      <c r="H96" s="341"/>
      <c r="I96" s="10"/>
      <c r="J96" s="10"/>
      <c r="K96" s="10"/>
      <c r="L96" s="10"/>
      <c r="M96" s="10"/>
      <c r="N96" s="10"/>
      <c r="O96" s="10"/>
      <c r="P96" s="10"/>
      <c r="Q96" s="10"/>
      <c r="R96" s="10"/>
      <c r="S96" s="10"/>
      <c r="T96" s="10"/>
      <c r="U96" s="10"/>
      <c r="V96" s="10"/>
      <c r="W96" s="10"/>
      <c r="X96" s="10"/>
      <c r="Y96" s="10"/>
    </row>
    <row r="97" spans="1:25" ht="54.75" customHeight="1" x14ac:dyDescent="0.35">
      <c r="A97" s="24"/>
      <c r="B97" s="345" t="s">
        <v>160</v>
      </c>
      <c r="C97" s="341"/>
      <c r="D97" s="341"/>
      <c r="E97" s="341"/>
      <c r="F97" s="341"/>
      <c r="G97" s="341"/>
      <c r="H97" s="341"/>
      <c r="I97" s="341"/>
      <c r="J97" s="341"/>
      <c r="K97" s="341"/>
      <c r="L97" s="341"/>
      <c r="M97" s="341"/>
      <c r="N97" s="341"/>
      <c r="O97" s="341"/>
      <c r="P97" s="341"/>
      <c r="Q97" s="341"/>
      <c r="R97" s="341"/>
      <c r="S97" s="341"/>
      <c r="T97" s="341"/>
      <c r="U97" s="341"/>
      <c r="V97" s="341"/>
      <c r="W97" s="341"/>
      <c r="X97" s="341"/>
      <c r="Y97" s="341"/>
    </row>
    <row r="98" spans="1:25" ht="54.75" customHeight="1" x14ac:dyDescent="0.35">
      <c r="A98" s="24"/>
      <c r="B98" s="341"/>
      <c r="C98" s="341"/>
      <c r="D98" s="341"/>
      <c r="E98" s="341"/>
      <c r="F98" s="341"/>
      <c r="G98" s="341"/>
      <c r="H98" s="341"/>
      <c r="I98" s="341"/>
      <c r="J98" s="341"/>
      <c r="K98" s="341"/>
      <c r="L98" s="341"/>
      <c r="M98" s="341"/>
      <c r="N98" s="341"/>
      <c r="O98" s="341"/>
      <c r="P98" s="341"/>
      <c r="Q98" s="341"/>
      <c r="R98" s="341"/>
      <c r="S98" s="341"/>
      <c r="T98" s="341"/>
      <c r="U98" s="341"/>
      <c r="V98" s="341"/>
      <c r="W98" s="341"/>
      <c r="X98" s="341"/>
      <c r="Y98" s="341"/>
    </row>
    <row r="99" spans="1:25" ht="41.25" customHeight="1" x14ac:dyDescent="0.35">
      <c r="A99" s="24"/>
      <c r="B99" s="341"/>
      <c r="C99" s="341"/>
      <c r="D99" s="341"/>
      <c r="E99" s="341"/>
      <c r="F99" s="341"/>
      <c r="G99" s="341"/>
      <c r="H99" s="341"/>
      <c r="I99" s="341"/>
      <c r="J99" s="341"/>
      <c r="K99" s="341"/>
      <c r="L99" s="341"/>
      <c r="M99" s="341"/>
      <c r="N99" s="341"/>
      <c r="O99" s="341"/>
      <c r="P99" s="341"/>
      <c r="Q99" s="341"/>
      <c r="R99" s="341"/>
      <c r="S99" s="341"/>
      <c r="T99" s="341"/>
      <c r="U99" s="341"/>
      <c r="V99" s="341"/>
      <c r="W99" s="341"/>
      <c r="X99" s="341"/>
      <c r="Y99" s="341"/>
    </row>
    <row r="100" spans="1:25" ht="27.75" customHeight="1" x14ac:dyDescent="0.35">
      <c r="A100" s="24"/>
      <c r="B100" s="354" t="s">
        <v>161</v>
      </c>
      <c r="C100" s="355"/>
      <c r="D100" s="355"/>
      <c r="E100" s="355"/>
      <c r="F100" s="355"/>
      <c r="G100" s="31"/>
      <c r="H100" s="31"/>
      <c r="I100" s="25"/>
      <c r="J100" s="25"/>
      <c r="K100" s="25"/>
      <c r="L100" s="25"/>
      <c r="M100" s="25"/>
      <c r="N100" s="25"/>
      <c r="O100" s="25"/>
      <c r="P100" s="25"/>
      <c r="Q100" s="25"/>
      <c r="R100" s="25"/>
      <c r="S100" s="25"/>
      <c r="T100" s="25"/>
      <c r="U100" s="25"/>
      <c r="V100" s="25"/>
      <c r="W100" s="25"/>
      <c r="X100" s="25"/>
      <c r="Y100" s="25"/>
    </row>
    <row r="101" spans="1:25" ht="26.25" customHeight="1" x14ac:dyDescent="0.35">
      <c r="A101" s="24"/>
      <c r="B101" s="345" t="s">
        <v>162</v>
      </c>
      <c r="C101" s="355"/>
      <c r="D101" s="355"/>
      <c r="E101" s="355"/>
      <c r="F101" s="355"/>
      <c r="G101" s="355"/>
      <c r="H101" s="25"/>
      <c r="I101" s="25"/>
      <c r="J101" s="25"/>
      <c r="K101" s="25"/>
      <c r="L101" s="25"/>
      <c r="M101" s="25"/>
      <c r="N101" s="25"/>
      <c r="O101" s="25"/>
      <c r="P101" s="25"/>
      <c r="Q101" s="25"/>
      <c r="R101" s="25"/>
      <c r="S101" s="25"/>
      <c r="T101" s="25"/>
      <c r="U101" s="25"/>
      <c r="V101" s="25"/>
      <c r="W101" s="25"/>
      <c r="X101" s="25"/>
      <c r="Y101" s="25"/>
    </row>
    <row r="102" spans="1:25" ht="26.25" customHeight="1" x14ac:dyDescent="0.35">
      <c r="A102" s="24"/>
      <c r="B102" s="356" t="s">
        <v>163</v>
      </c>
      <c r="C102" s="357"/>
      <c r="D102" s="357"/>
      <c r="E102" s="357"/>
      <c r="F102" s="357"/>
      <c r="G102" s="25"/>
      <c r="H102" s="25"/>
      <c r="I102" s="25"/>
      <c r="J102" s="25"/>
      <c r="K102" s="25"/>
      <c r="L102" s="25"/>
      <c r="M102" s="25"/>
      <c r="N102" s="25"/>
      <c r="O102" s="25"/>
      <c r="P102" s="25"/>
      <c r="Q102" s="25"/>
      <c r="R102" s="25"/>
      <c r="S102" s="25"/>
      <c r="T102" s="25"/>
      <c r="U102" s="25"/>
      <c r="V102" s="25"/>
      <c r="W102" s="25"/>
      <c r="X102" s="25"/>
      <c r="Y102" s="25"/>
    </row>
    <row r="103" spans="1:25" ht="54.75" customHeight="1" x14ac:dyDescent="0.35">
      <c r="A103" s="24"/>
      <c r="B103" s="351"/>
      <c r="C103" s="353" t="s">
        <v>164</v>
      </c>
      <c r="D103" s="353" t="s">
        <v>165</v>
      </c>
      <c r="E103" s="353" t="s">
        <v>166</v>
      </c>
      <c r="F103" s="353" t="s">
        <v>994</v>
      </c>
      <c r="G103" s="25"/>
      <c r="H103" s="25"/>
      <c r="I103" s="25"/>
      <c r="J103" s="25"/>
      <c r="K103" s="25"/>
      <c r="L103" s="25"/>
      <c r="M103" s="25"/>
      <c r="N103" s="25"/>
      <c r="O103" s="25"/>
      <c r="P103" s="25"/>
      <c r="Q103" s="25"/>
      <c r="R103" s="25"/>
      <c r="S103" s="25"/>
      <c r="T103" s="25"/>
      <c r="U103" s="25"/>
      <c r="V103" s="25"/>
    </row>
    <row r="104" spans="1:25" ht="24" customHeight="1" x14ac:dyDescent="0.35">
      <c r="A104" s="24"/>
      <c r="B104" s="352"/>
      <c r="C104" s="352"/>
      <c r="D104" s="352"/>
      <c r="E104" s="352"/>
      <c r="F104" s="352"/>
      <c r="G104" s="25"/>
      <c r="H104" s="25"/>
      <c r="I104" s="25"/>
      <c r="J104" s="25"/>
      <c r="K104" s="25"/>
      <c r="L104" s="25"/>
      <c r="M104" s="25"/>
      <c r="N104" s="25"/>
      <c r="O104" s="25"/>
      <c r="P104" s="25"/>
      <c r="Q104" s="25"/>
      <c r="R104" s="25"/>
      <c r="S104" s="25"/>
      <c r="T104" s="25"/>
      <c r="U104" s="25"/>
      <c r="V104" s="25"/>
      <c r="W104" s="25"/>
      <c r="X104" s="25"/>
      <c r="Y104" s="25"/>
    </row>
    <row r="105" spans="1:25" ht="51.75" customHeight="1" x14ac:dyDescent="0.35">
      <c r="A105" s="37" t="s">
        <v>167</v>
      </c>
      <c r="B105" s="32" t="s">
        <v>168</v>
      </c>
      <c r="C105" s="16">
        <v>238</v>
      </c>
      <c r="D105" s="16">
        <v>161</v>
      </c>
      <c r="E105" s="16">
        <v>741</v>
      </c>
      <c r="F105" s="16">
        <f>SUM($C$105:$E$105)</f>
        <v>1140</v>
      </c>
      <c r="G105" s="25"/>
      <c r="H105" s="25"/>
      <c r="I105" s="25"/>
      <c r="J105" s="25"/>
      <c r="K105" s="25"/>
      <c r="L105" s="25"/>
      <c r="M105" s="25"/>
      <c r="N105" s="25"/>
      <c r="O105" s="25"/>
      <c r="P105" s="25"/>
      <c r="Q105" s="25"/>
      <c r="R105" s="25"/>
      <c r="S105" s="25"/>
      <c r="T105" s="25"/>
      <c r="U105" s="25"/>
      <c r="V105" s="25"/>
      <c r="W105" s="25"/>
      <c r="X105" s="25"/>
      <c r="Y105" s="25"/>
    </row>
    <row r="106" spans="1:25" ht="119.25" customHeight="1" x14ac:dyDescent="0.35">
      <c r="A106" s="37" t="s">
        <v>169</v>
      </c>
      <c r="B106" s="33" t="s">
        <v>170</v>
      </c>
      <c r="C106" s="16">
        <v>1</v>
      </c>
      <c r="D106" s="16">
        <v>0</v>
      </c>
      <c r="E106" s="16">
        <v>2</v>
      </c>
      <c r="F106" s="16">
        <f>SUM($C$106:$E$106)</f>
        <v>3</v>
      </c>
      <c r="G106" s="25"/>
      <c r="H106" s="25"/>
      <c r="I106" s="25"/>
      <c r="J106" s="25"/>
      <c r="K106" s="25"/>
      <c r="L106" s="25"/>
      <c r="M106" s="25"/>
      <c r="N106" s="25"/>
      <c r="O106" s="25"/>
      <c r="P106" s="25"/>
      <c r="Q106" s="25"/>
      <c r="R106" s="25"/>
      <c r="S106" s="25"/>
      <c r="T106" s="25"/>
      <c r="U106" s="25"/>
      <c r="V106" s="25"/>
      <c r="W106" s="25"/>
      <c r="X106" s="25"/>
      <c r="Y106" s="25"/>
    </row>
    <row r="107" spans="1:25" ht="27.75" customHeight="1" x14ac:dyDescent="0.35">
      <c r="A107" s="37" t="s">
        <v>171</v>
      </c>
      <c r="B107" s="32" t="s">
        <v>172</v>
      </c>
      <c r="C107" s="16">
        <f>($C$105-$C$106)</f>
        <v>237</v>
      </c>
      <c r="D107" s="16">
        <f>($D$105-$D$106)</f>
        <v>161</v>
      </c>
      <c r="E107" s="16">
        <f>($E$105-$E$106)</f>
        <v>739</v>
      </c>
      <c r="F107" s="16">
        <f>SUM($C$107:$E$107)</f>
        <v>1137</v>
      </c>
      <c r="G107" s="25"/>
      <c r="H107" s="25"/>
      <c r="I107" s="25"/>
      <c r="J107" s="25"/>
      <c r="K107" s="25"/>
      <c r="L107" s="25"/>
      <c r="M107" s="25"/>
      <c r="N107" s="25"/>
      <c r="O107" s="25"/>
      <c r="P107" s="25"/>
      <c r="Q107" s="25"/>
      <c r="R107" s="25"/>
      <c r="S107" s="25"/>
      <c r="T107" s="25"/>
      <c r="U107" s="25"/>
      <c r="V107" s="25"/>
      <c r="W107" s="25"/>
      <c r="X107" s="25"/>
      <c r="Y107" s="25"/>
    </row>
    <row r="108" spans="1:25" ht="51.75" customHeight="1" x14ac:dyDescent="0.35">
      <c r="A108" s="37" t="s">
        <v>173</v>
      </c>
      <c r="B108" s="34" t="s">
        <v>174</v>
      </c>
      <c r="C108" s="16">
        <v>69</v>
      </c>
      <c r="D108" s="16">
        <v>37</v>
      </c>
      <c r="E108" s="16">
        <v>267</v>
      </c>
      <c r="F108" s="16">
        <v>373</v>
      </c>
      <c r="G108" s="25"/>
      <c r="H108" s="25"/>
      <c r="I108" s="25"/>
      <c r="J108" s="25"/>
      <c r="K108" s="25"/>
      <c r="L108" s="25"/>
      <c r="M108" s="25"/>
      <c r="N108" s="25"/>
      <c r="O108" s="25"/>
      <c r="P108" s="25"/>
      <c r="Q108" s="25"/>
      <c r="R108" s="25"/>
      <c r="S108" s="25"/>
      <c r="T108" s="25"/>
      <c r="U108" s="25"/>
      <c r="V108" s="25"/>
      <c r="W108" s="25"/>
      <c r="X108" s="25"/>
      <c r="Y108" s="25"/>
    </row>
    <row r="109" spans="1:25" ht="63.75" customHeight="1" x14ac:dyDescent="0.35">
      <c r="A109" s="37" t="s">
        <v>175</v>
      </c>
      <c r="B109" s="34" t="s">
        <v>176</v>
      </c>
      <c r="C109" s="16">
        <v>49</v>
      </c>
      <c r="D109" s="16">
        <v>54</v>
      </c>
      <c r="E109" s="16">
        <v>229</v>
      </c>
      <c r="F109" s="16">
        <v>332</v>
      </c>
      <c r="G109" s="25"/>
      <c r="H109" s="25"/>
      <c r="I109" s="25"/>
      <c r="J109" s="25"/>
      <c r="K109" s="25"/>
      <c r="L109" s="25"/>
      <c r="M109" s="25"/>
      <c r="N109" s="25"/>
      <c r="O109" s="25"/>
      <c r="P109" s="25"/>
      <c r="Q109" s="25"/>
      <c r="R109" s="25"/>
      <c r="S109" s="25"/>
      <c r="T109" s="25"/>
      <c r="U109" s="25"/>
      <c r="V109" s="25"/>
      <c r="W109" s="25"/>
      <c r="X109" s="25"/>
      <c r="Y109" s="25"/>
    </row>
    <row r="110" spans="1:25" ht="68.25" customHeight="1" x14ac:dyDescent="0.35">
      <c r="A110" s="37" t="s">
        <v>177</v>
      </c>
      <c r="B110" s="34" t="s">
        <v>178</v>
      </c>
      <c r="C110" s="16">
        <v>17</v>
      </c>
      <c r="D110" s="16">
        <v>8</v>
      </c>
      <c r="E110" s="16">
        <v>31</v>
      </c>
      <c r="F110" s="16">
        <v>56</v>
      </c>
      <c r="G110" s="25"/>
      <c r="H110" s="25"/>
      <c r="I110" s="25"/>
      <c r="J110" s="25"/>
      <c r="K110" s="25"/>
      <c r="L110" s="25"/>
      <c r="M110" s="25"/>
      <c r="N110" s="25"/>
      <c r="O110" s="25"/>
      <c r="P110" s="25"/>
      <c r="Q110" s="25"/>
      <c r="R110" s="25"/>
      <c r="S110" s="25"/>
      <c r="T110" s="25"/>
      <c r="U110" s="25"/>
      <c r="V110" s="25"/>
      <c r="W110" s="25"/>
      <c r="X110" s="25"/>
      <c r="Y110" s="25"/>
    </row>
    <row r="111" spans="1:25" ht="36" customHeight="1" x14ac:dyDescent="0.35">
      <c r="A111" s="37" t="s">
        <v>179</v>
      </c>
      <c r="B111" s="34" t="s">
        <v>180</v>
      </c>
      <c r="C111" s="16">
        <v>135</v>
      </c>
      <c r="D111" s="16">
        <v>99</v>
      </c>
      <c r="E111" s="16">
        <v>527</v>
      </c>
      <c r="F111" s="16">
        <v>761</v>
      </c>
      <c r="G111" s="25"/>
      <c r="H111" s="25"/>
      <c r="I111" s="25"/>
      <c r="J111" s="25"/>
      <c r="K111" s="25"/>
      <c r="L111" s="25"/>
      <c r="M111" s="25"/>
      <c r="N111" s="25"/>
      <c r="O111" s="25"/>
      <c r="P111" s="25"/>
      <c r="Q111" s="25"/>
      <c r="R111" s="25"/>
      <c r="S111" s="25"/>
      <c r="T111" s="25"/>
      <c r="U111" s="25"/>
      <c r="V111" s="25"/>
      <c r="W111" s="25"/>
      <c r="X111" s="25"/>
      <c r="Y111" s="25"/>
    </row>
    <row r="112" spans="1:25" ht="43.5" customHeight="1" x14ac:dyDescent="0.35">
      <c r="A112" s="37" t="s">
        <v>181</v>
      </c>
      <c r="B112" s="34" t="s">
        <v>182</v>
      </c>
      <c r="C112" s="309">
        <f>$C$111/$C$107</f>
        <v>0.569620253164557</v>
      </c>
      <c r="D112" s="309">
        <f>$D$111/$D$107</f>
        <v>0.6149068322981367</v>
      </c>
      <c r="E112" s="309">
        <f>$E$111/$E$107</f>
        <v>0.71312584573748306</v>
      </c>
      <c r="F112" s="309">
        <f>$F$111/$F$107</f>
        <v>0.6693051890941073</v>
      </c>
      <c r="G112" s="25"/>
      <c r="H112" s="25"/>
      <c r="I112" s="25"/>
      <c r="J112" s="25"/>
      <c r="K112" s="25"/>
      <c r="L112" s="25"/>
      <c r="M112" s="25"/>
      <c r="N112" s="25"/>
      <c r="O112" s="25"/>
      <c r="P112" s="25"/>
      <c r="Q112" s="25"/>
      <c r="R112" s="25"/>
      <c r="S112" s="25"/>
      <c r="T112" s="25"/>
      <c r="U112" s="25"/>
      <c r="V112" s="25"/>
      <c r="W112" s="25"/>
      <c r="X112" s="25"/>
      <c r="Y112" s="25"/>
    </row>
    <row r="113" spans="1:25" ht="21" customHeight="1" x14ac:dyDescent="0.35">
      <c r="A113" s="37"/>
      <c r="B113" s="35"/>
      <c r="C113" s="25"/>
      <c r="D113" s="25"/>
      <c r="E113" s="25"/>
      <c r="F113" s="25"/>
      <c r="G113" s="25"/>
      <c r="H113" s="25"/>
      <c r="I113" s="25"/>
      <c r="J113" s="25"/>
      <c r="K113" s="25"/>
      <c r="L113" s="25"/>
      <c r="M113" s="25"/>
      <c r="N113" s="25"/>
      <c r="O113" s="25"/>
      <c r="P113" s="25"/>
      <c r="Q113" s="25"/>
      <c r="R113" s="25"/>
      <c r="S113" s="25"/>
      <c r="T113" s="25"/>
      <c r="U113" s="25"/>
      <c r="V113" s="25"/>
      <c r="W113" s="25"/>
      <c r="X113" s="25"/>
      <c r="Y113" s="25"/>
    </row>
    <row r="114" spans="1:25" ht="18.75" customHeight="1" x14ac:dyDescent="0.35">
      <c r="A114" s="24"/>
      <c r="B114" s="360" t="s">
        <v>183</v>
      </c>
      <c r="C114" s="355"/>
      <c r="D114" s="355"/>
      <c r="E114" s="355"/>
      <c r="F114" s="355"/>
      <c r="G114" s="36"/>
      <c r="H114" s="36"/>
      <c r="I114" s="25"/>
      <c r="J114" s="25"/>
      <c r="K114" s="25"/>
      <c r="L114" s="25"/>
      <c r="M114" s="25"/>
      <c r="N114" s="25"/>
      <c r="O114" s="25"/>
      <c r="P114" s="25"/>
      <c r="Q114" s="25"/>
      <c r="R114" s="25"/>
      <c r="S114" s="25"/>
      <c r="T114" s="25"/>
      <c r="U114" s="25"/>
      <c r="V114" s="25"/>
      <c r="W114" s="25"/>
      <c r="X114" s="25"/>
      <c r="Y114" s="25"/>
    </row>
    <row r="115" spans="1:25" ht="54.75" customHeight="1" x14ac:dyDescent="0.35">
      <c r="A115" s="24"/>
      <c r="B115" s="361"/>
      <c r="C115" s="353" t="s">
        <v>164</v>
      </c>
      <c r="D115" s="353" t="s">
        <v>165</v>
      </c>
      <c r="E115" s="353" t="s">
        <v>166</v>
      </c>
      <c r="F115" s="353" t="s">
        <v>994</v>
      </c>
      <c r="G115" s="25"/>
      <c r="H115" s="25"/>
      <c r="I115" s="25"/>
      <c r="J115" s="25"/>
      <c r="K115" s="25"/>
      <c r="L115" s="25"/>
      <c r="M115" s="25"/>
      <c r="N115" s="25"/>
      <c r="O115" s="25"/>
      <c r="P115" s="25"/>
      <c r="Q115" s="25"/>
      <c r="R115" s="25"/>
      <c r="S115" s="25"/>
      <c r="T115" s="25"/>
      <c r="U115" s="25"/>
      <c r="V115" s="25"/>
      <c r="W115" s="25"/>
      <c r="X115" s="25"/>
      <c r="Y115" s="25"/>
    </row>
    <row r="116" spans="1:25" ht="25.5" customHeight="1" x14ac:dyDescent="0.35">
      <c r="A116" s="24"/>
      <c r="B116" s="352"/>
      <c r="C116" s="352"/>
      <c r="D116" s="352"/>
      <c r="E116" s="352"/>
      <c r="F116" s="352"/>
      <c r="G116" s="25"/>
      <c r="H116" s="25"/>
      <c r="I116" s="25"/>
      <c r="J116" s="25"/>
      <c r="K116" s="25"/>
      <c r="L116" s="25"/>
      <c r="M116" s="25"/>
      <c r="N116" s="25"/>
      <c r="O116" s="25"/>
      <c r="P116" s="25"/>
      <c r="Q116" s="25"/>
      <c r="R116" s="25"/>
      <c r="S116" s="25"/>
      <c r="T116" s="25"/>
      <c r="U116" s="25"/>
      <c r="V116" s="25"/>
      <c r="W116" s="25"/>
      <c r="X116" s="25"/>
      <c r="Y116" s="25"/>
    </row>
    <row r="117" spans="1:25" ht="54.75" customHeight="1" x14ac:dyDescent="0.35">
      <c r="A117" s="37" t="s">
        <v>167</v>
      </c>
      <c r="B117" s="38" t="s">
        <v>184</v>
      </c>
      <c r="C117" s="39"/>
      <c r="D117" s="39"/>
      <c r="E117" s="39"/>
      <c r="F117" s="40">
        <f>SUM($C$117:$E$117)</f>
        <v>0</v>
      </c>
      <c r="G117" s="25"/>
      <c r="H117" s="25"/>
      <c r="I117" s="25"/>
      <c r="J117" s="25"/>
      <c r="K117" s="25"/>
      <c r="L117" s="25"/>
      <c r="M117" s="25"/>
      <c r="N117" s="25"/>
      <c r="O117" s="25"/>
      <c r="P117" s="25"/>
      <c r="Q117" s="25"/>
      <c r="R117" s="25"/>
      <c r="S117" s="25"/>
      <c r="T117" s="25"/>
      <c r="U117" s="25"/>
      <c r="V117" s="25"/>
      <c r="W117" s="25"/>
      <c r="X117" s="25"/>
      <c r="Y117" s="25"/>
    </row>
    <row r="118" spans="1:25" ht="120" customHeight="1" x14ac:dyDescent="0.35">
      <c r="A118" s="37" t="s">
        <v>169</v>
      </c>
      <c r="B118" s="41" t="s">
        <v>185</v>
      </c>
      <c r="C118" s="39"/>
      <c r="D118" s="39"/>
      <c r="E118" s="39"/>
      <c r="F118" s="40">
        <f>SUM($C$118:$E$118)</f>
        <v>0</v>
      </c>
      <c r="G118" s="25"/>
      <c r="H118" s="25"/>
      <c r="I118" s="25"/>
      <c r="J118" s="25"/>
      <c r="K118" s="25"/>
      <c r="L118" s="25"/>
      <c r="M118" s="25"/>
      <c r="N118" s="25"/>
      <c r="O118" s="25"/>
      <c r="P118" s="25"/>
      <c r="Q118" s="25"/>
      <c r="R118" s="25"/>
      <c r="S118" s="25"/>
      <c r="T118" s="25"/>
      <c r="U118" s="25"/>
      <c r="V118" s="25"/>
      <c r="W118" s="25"/>
      <c r="X118" s="25"/>
      <c r="Y118" s="25"/>
    </row>
    <row r="119" spans="1:25" ht="34.5" customHeight="1" x14ac:dyDescent="0.35">
      <c r="A119" s="37" t="s">
        <v>171</v>
      </c>
      <c r="B119" s="38" t="s">
        <v>186</v>
      </c>
      <c r="C119" s="40">
        <f>($C$117-$C$118)</f>
        <v>0</v>
      </c>
      <c r="D119" s="40">
        <f>($D$117-$D$118)</f>
        <v>0</v>
      </c>
      <c r="E119" s="40">
        <f>($E$117-$E$118)</f>
        <v>0</v>
      </c>
      <c r="F119" s="40">
        <f>SUM($C$119:$E$119)</f>
        <v>0</v>
      </c>
      <c r="G119" s="25"/>
      <c r="H119" s="25"/>
      <c r="I119" s="25"/>
      <c r="J119" s="25"/>
      <c r="K119" s="25"/>
      <c r="L119" s="25"/>
      <c r="M119" s="25"/>
      <c r="N119" s="25"/>
      <c r="O119" s="25"/>
      <c r="P119" s="25"/>
      <c r="Q119" s="25"/>
      <c r="R119" s="25"/>
      <c r="S119" s="25"/>
      <c r="T119" s="25"/>
      <c r="U119" s="25"/>
      <c r="V119" s="25"/>
      <c r="W119" s="25"/>
      <c r="X119" s="25"/>
      <c r="Y119" s="25"/>
    </row>
    <row r="120" spans="1:25" ht="52.5" customHeight="1" x14ac:dyDescent="0.35">
      <c r="A120" s="37" t="s">
        <v>173</v>
      </c>
      <c r="B120" s="38" t="s">
        <v>187</v>
      </c>
      <c r="C120" s="39"/>
      <c r="D120" s="39"/>
      <c r="E120" s="39"/>
      <c r="F120" s="40">
        <f>SUM($C$120:$E$120)</f>
        <v>0</v>
      </c>
      <c r="G120" s="25"/>
      <c r="H120" s="25"/>
      <c r="I120" s="25"/>
      <c r="J120" s="25"/>
      <c r="K120" s="25"/>
      <c r="L120" s="25"/>
      <c r="M120" s="25"/>
      <c r="N120" s="25"/>
      <c r="O120" s="25"/>
      <c r="P120" s="25"/>
      <c r="Q120" s="25"/>
      <c r="R120" s="25"/>
      <c r="S120" s="25"/>
      <c r="T120" s="25"/>
      <c r="U120" s="25"/>
      <c r="V120" s="25"/>
      <c r="W120" s="25"/>
      <c r="X120" s="25"/>
      <c r="Y120" s="25"/>
    </row>
    <row r="121" spans="1:25" ht="68.25" customHeight="1" x14ac:dyDescent="0.35">
      <c r="A121" s="37" t="s">
        <v>175</v>
      </c>
      <c r="B121" s="38" t="s">
        <v>188</v>
      </c>
      <c r="C121" s="39"/>
      <c r="D121" s="39"/>
      <c r="E121" s="39"/>
      <c r="F121" s="40">
        <f>SUM($C$121:$E$121)</f>
        <v>0</v>
      </c>
      <c r="G121" s="25"/>
      <c r="H121" s="25"/>
      <c r="I121" s="25"/>
      <c r="J121" s="25"/>
      <c r="K121" s="25"/>
      <c r="L121" s="25"/>
      <c r="M121" s="25"/>
      <c r="N121" s="25"/>
      <c r="O121" s="25"/>
      <c r="P121" s="25"/>
      <c r="Q121" s="25"/>
      <c r="R121" s="25"/>
      <c r="S121" s="25"/>
      <c r="T121" s="25"/>
      <c r="U121" s="25"/>
      <c r="V121" s="25"/>
      <c r="W121" s="25"/>
      <c r="X121" s="25"/>
      <c r="Y121" s="25"/>
    </row>
    <row r="122" spans="1:25" ht="65.25" customHeight="1" x14ac:dyDescent="0.35">
      <c r="A122" s="37" t="s">
        <v>177</v>
      </c>
      <c r="B122" s="34" t="s">
        <v>189</v>
      </c>
      <c r="C122" s="39"/>
      <c r="D122" s="39"/>
      <c r="E122" s="39"/>
      <c r="F122" s="40">
        <f>SUM($C$122:$E$122)</f>
        <v>0</v>
      </c>
      <c r="G122" s="25"/>
      <c r="H122" s="25"/>
      <c r="I122" s="25"/>
      <c r="J122" s="25"/>
      <c r="K122" s="25"/>
      <c r="L122" s="25"/>
      <c r="M122" s="25"/>
      <c r="N122" s="25"/>
      <c r="O122" s="25"/>
      <c r="P122" s="25"/>
      <c r="Q122" s="25"/>
      <c r="R122" s="25"/>
      <c r="S122" s="25"/>
      <c r="T122" s="25"/>
      <c r="U122" s="25"/>
      <c r="V122" s="25"/>
      <c r="W122" s="25"/>
      <c r="X122" s="25"/>
      <c r="Y122" s="25"/>
    </row>
    <row r="123" spans="1:25" ht="31.5" customHeight="1" x14ac:dyDescent="0.35">
      <c r="A123" s="37" t="s">
        <v>179</v>
      </c>
      <c r="B123" s="34" t="s">
        <v>180</v>
      </c>
      <c r="C123" s="40"/>
      <c r="D123" s="40"/>
      <c r="E123" s="40"/>
      <c r="F123" s="40">
        <f>SUM($C$123:$E$123)</f>
        <v>0</v>
      </c>
      <c r="G123" s="25"/>
      <c r="H123" s="25"/>
      <c r="I123" s="25"/>
      <c r="J123" s="25"/>
      <c r="K123" s="25"/>
      <c r="L123" s="25"/>
      <c r="M123" s="25"/>
      <c r="N123" s="25"/>
      <c r="O123" s="25"/>
      <c r="P123" s="25"/>
      <c r="Q123" s="25"/>
      <c r="R123" s="25"/>
      <c r="S123" s="25"/>
      <c r="T123" s="25"/>
      <c r="U123" s="25"/>
      <c r="V123" s="25"/>
      <c r="W123" s="25"/>
      <c r="X123" s="25"/>
      <c r="Y123" s="25"/>
    </row>
    <row r="124" spans="1:25" ht="37.5" customHeight="1" x14ac:dyDescent="0.35">
      <c r="A124" s="37" t="s">
        <v>181</v>
      </c>
      <c r="B124" s="34" t="s">
        <v>190</v>
      </c>
      <c r="C124" s="40" t="e">
        <f>$C$123/$C$119</f>
        <v>#DIV/0!</v>
      </c>
      <c r="D124" s="40" t="e">
        <f>$D$123/$D$119</f>
        <v>#DIV/0!</v>
      </c>
      <c r="E124" s="40" t="e">
        <f>$E$123/$E$119</f>
        <v>#DIV/0!</v>
      </c>
      <c r="F124" s="40" t="e">
        <f>$F$123/$F$119</f>
        <v>#DIV/0!</v>
      </c>
      <c r="G124" s="25"/>
      <c r="H124" s="25"/>
      <c r="I124" s="25"/>
      <c r="J124" s="25"/>
      <c r="K124" s="25"/>
      <c r="L124" s="25"/>
      <c r="M124" s="25"/>
      <c r="N124" s="25"/>
      <c r="O124" s="25"/>
      <c r="P124" s="25"/>
      <c r="Q124" s="25"/>
      <c r="R124" s="25"/>
      <c r="S124" s="25"/>
      <c r="T124" s="25"/>
      <c r="U124" s="25"/>
      <c r="V124" s="25"/>
      <c r="W124" s="25"/>
      <c r="X124" s="25"/>
      <c r="Y124" s="25"/>
    </row>
    <row r="125" spans="1:25" ht="21.75" customHeight="1" x14ac:dyDescent="0.35">
      <c r="A125" s="24"/>
      <c r="B125" s="151" t="s">
        <v>191</v>
      </c>
      <c r="C125" s="10"/>
      <c r="D125" s="10"/>
      <c r="E125" s="10"/>
      <c r="F125" s="10"/>
      <c r="G125" s="143"/>
      <c r="H125" s="143"/>
      <c r="I125" s="10"/>
      <c r="J125" s="10"/>
      <c r="K125" s="10"/>
      <c r="L125" s="10"/>
      <c r="M125" s="10"/>
      <c r="N125" s="10"/>
      <c r="O125" s="10"/>
      <c r="P125" s="10"/>
      <c r="Q125" s="10"/>
      <c r="R125" s="10"/>
      <c r="S125" s="10"/>
      <c r="T125" s="10"/>
      <c r="U125" s="10"/>
      <c r="V125" s="10"/>
      <c r="W125" s="10"/>
      <c r="X125" s="10"/>
      <c r="Y125" s="10"/>
    </row>
    <row r="126" spans="1:25" ht="32.25" customHeight="1" x14ac:dyDescent="0.35">
      <c r="A126" s="24"/>
      <c r="B126" s="345" t="s">
        <v>192</v>
      </c>
      <c r="C126" s="341"/>
      <c r="D126" s="341"/>
      <c r="E126" s="341"/>
      <c r="F126" s="341"/>
      <c r="G126" s="341"/>
      <c r="H126" s="341"/>
    </row>
    <row r="127" spans="1:25" ht="12.75" customHeight="1" x14ac:dyDescent="0.35">
      <c r="A127" s="24"/>
      <c r="B127" s="362"/>
      <c r="C127" s="359"/>
      <c r="D127" s="359"/>
      <c r="E127" s="347"/>
      <c r="F127" s="68" t="s">
        <v>193</v>
      </c>
      <c r="G127" s="68" t="s">
        <v>194</v>
      </c>
    </row>
    <row r="128" spans="1:25" ht="23.25" customHeight="1" x14ac:dyDescent="0.35">
      <c r="A128" s="57" t="s">
        <v>195</v>
      </c>
      <c r="B128" s="358" t="s">
        <v>196</v>
      </c>
      <c r="C128" s="359"/>
      <c r="D128" s="359"/>
      <c r="E128" s="359"/>
      <c r="F128" s="220"/>
      <c r="G128" s="207"/>
      <c r="H128" s="10"/>
      <c r="I128" s="10"/>
      <c r="J128" s="10"/>
      <c r="K128" s="10"/>
      <c r="L128" s="10"/>
      <c r="M128" s="10"/>
      <c r="N128" s="10"/>
      <c r="O128" s="10"/>
      <c r="P128" s="10"/>
      <c r="Q128" s="10"/>
      <c r="R128" s="10"/>
      <c r="S128" s="10"/>
      <c r="T128" s="10"/>
      <c r="U128" s="10"/>
      <c r="V128" s="10"/>
      <c r="W128" s="10"/>
      <c r="X128" s="10"/>
      <c r="Y128" s="10"/>
    </row>
    <row r="129" spans="1:25" ht="94.5" customHeight="1" x14ac:dyDescent="0.35">
      <c r="A129" s="57" t="s">
        <v>197</v>
      </c>
      <c r="B129" s="363" t="s">
        <v>198</v>
      </c>
      <c r="C129" s="359"/>
      <c r="D129" s="359"/>
      <c r="E129" s="359"/>
      <c r="F129" s="220"/>
      <c r="G129" s="207"/>
      <c r="H129" s="10"/>
      <c r="I129" s="10"/>
      <c r="J129" s="10"/>
      <c r="K129" s="10"/>
      <c r="L129" s="10"/>
      <c r="M129" s="10"/>
      <c r="N129" s="10"/>
      <c r="O129" s="10"/>
      <c r="P129" s="10"/>
      <c r="Q129" s="10"/>
      <c r="R129" s="10"/>
      <c r="S129" s="10"/>
      <c r="T129" s="10"/>
      <c r="U129" s="10"/>
      <c r="V129" s="10"/>
      <c r="W129" s="10"/>
      <c r="X129" s="10"/>
      <c r="Y129" s="10"/>
    </row>
    <row r="130" spans="1:25" ht="13.5" customHeight="1" x14ac:dyDescent="0.35">
      <c r="A130" s="57" t="s">
        <v>199</v>
      </c>
      <c r="B130" s="358" t="s">
        <v>200</v>
      </c>
      <c r="C130" s="359"/>
      <c r="D130" s="359"/>
      <c r="E130" s="359"/>
      <c r="F130" s="207">
        <f>$F$128-$F$129</f>
        <v>0</v>
      </c>
      <c r="G130" s="207">
        <f>$G$128-$G$129</f>
        <v>0</v>
      </c>
      <c r="H130" s="10"/>
      <c r="I130" s="10"/>
      <c r="J130" s="10"/>
      <c r="K130" s="10"/>
      <c r="L130" s="10"/>
      <c r="M130" s="10"/>
      <c r="N130" s="10"/>
      <c r="O130" s="10"/>
      <c r="P130" s="10"/>
      <c r="Q130" s="10"/>
      <c r="R130" s="10"/>
      <c r="S130" s="10"/>
      <c r="T130" s="10"/>
      <c r="U130" s="10"/>
      <c r="V130" s="10"/>
      <c r="W130" s="10"/>
      <c r="X130" s="10"/>
      <c r="Y130" s="10"/>
    </row>
    <row r="131" spans="1:25" ht="16.5" customHeight="1" x14ac:dyDescent="0.35">
      <c r="A131" s="57" t="s">
        <v>201</v>
      </c>
      <c r="B131" s="358" t="s">
        <v>202</v>
      </c>
      <c r="C131" s="359"/>
      <c r="D131" s="359"/>
      <c r="E131" s="359"/>
      <c r="F131" s="220"/>
      <c r="G131" s="207"/>
      <c r="H131" s="10"/>
      <c r="I131" s="10"/>
      <c r="J131" s="10"/>
      <c r="K131" s="10"/>
      <c r="L131" s="10"/>
      <c r="M131" s="10"/>
      <c r="N131" s="10"/>
      <c r="O131" s="10"/>
      <c r="P131" s="10"/>
      <c r="Q131" s="10"/>
      <c r="R131" s="10"/>
      <c r="S131" s="10"/>
      <c r="T131" s="10"/>
      <c r="U131" s="10"/>
      <c r="V131" s="10"/>
      <c r="W131" s="10"/>
      <c r="X131" s="10"/>
      <c r="Y131" s="10"/>
    </row>
    <row r="132" spans="1:25" ht="27.75" customHeight="1" x14ac:dyDescent="0.35">
      <c r="A132" s="57" t="s">
        <v>203</v>
      </c>
      <c r="B132" s="358" t="s">
        <v>204</v>
      </c>
      <c r="C132" s="359"/>
      <c r="D132" s="359"/>
      <c r="E132" s="359"/>
      <c r="F132" s="220"/>
      <c r="G132" s="207"/>
      <c r="H132" s="10"/>
      <c r="I132" s="10"/>
      <c r="J132" s="10"/>
      <c r="K132" s="10"/>
      <c r="L132" s="10"/>
      <c r="M132" s="10"/>
      <c r="N132" s="10"/>
      <c r="O132" s="10"/>
      <c r="P132" s="10"/>
      <c r="Q132" s="10"/>
      <c r="R132" s="10"/>
      <c r="S132" s="10"/>
      <c r="T132" s="10"/>
      <c r="U132" s="10"/>
      <c r="V132" s="10"/>
      <c r="W132" s="10"/>
      <c r="X132" s="10"/>
      <c r="Y132" s="10"/>
    </row>
    <row r="133" spans="1:25" ht="13.5" customHeight="1" x14ac:dyDescent="0.35">
      <c r="A133" s="57" t="s">
        <v>205</v>
      </c>
      <c r="B133" s="358" t="s">
        <v>206</v>
      </c>
      <c r="C133" s="359"/>
      <c r="D133" s="359"/>
      <c r="E133" s="359"/>
      <c r="F133" s="220"/>
      <c r="G133" s="207"/>
      <c r="H133" s="10"/>
      <c r="I133" s="10"/>
      <c r="J133" s="10"/>
      <c r="K133" s="10"/>
      <c r="L133" s="10"/>
      <c r="M133" s="10"/>
      <c r="N133" s="10"/>
      <c r="O133" s="10"/>
      <c r="P133" s="10"/>
      <c r="Q133" s="10"/>
      <c r="R133" s="10"/>
      <c r="S133" s="10"/>
      <c r="T133" s="10"/>
      <c r="U133" s="10"/>
      <c r="V133" s="10"/>
      <c r="W133" s="10"/>
      <c r="X133" s="10"/>
      <c r="Y133" s="10"/>
    </row>
    <row r="134" spans="1:25" ht="27" customHeight="1" x14ac:dyDescent="0.35">
      <c r="A134" s="57" t="s">
        <v>207</v>
      </c>
      <c r="B134" s="358" t="s">
        <v>208</v>
      </c>
      <c r="C134" s="359"/>
      <c r="D134" s="359"/>
      <c r="E134" s="359"/>
      <c r="F134" s="220"/>
      <c r="G134" s="207"/>
      <c r="H134" s="10"/>
      <c r="I134" s="10"/>
      <c r="J134" s="10"/>
      <c r="K134" s="10"/>
      <c r="L134" s="10"/>
      <c r="M134" s="10"/>
      <c r="N134" s="10"/>
      <c r="O134" s="10"/>
      <c r="P134" s="10"/>
      <c r="Q134" s="10"/>
      <c r="R134" s="10"/>
      <c r="S134" s="10"/>
      <c r="T134" s="10"/>
      <c r="U134" s="10"/>
      <c r="V134" s="10"/>
      <c r="W134" s="10"/>
      <c r="X134" s="10"/>
      <c r="Y134" s="10"/>
    </row>
    <row r="135" spans="1:25" ht="12.75" customHeight="1" x14ac:dyDescent="0.35">
      <c r="A135" s="57" t="s">
        <v>209</v>
      </c>
      <c r="B135" s="358" t="s">
        <v>210</v>
      </c>
      <c r="C135" s="359"/>
      <c r="D135" s="359"/>
      <c r="E135" s="359"/>
      <c r="F135" s="220"/>
      <c r="G135" s="207"/>
      <c r="H135" s="10"/>
      <c r="I135" s="10"/>
      <c r="J135" s="10"/>
      <c r="K135" s="10"/>
      <c r="L135" s="10"/>
      <c r="M135" s="10"/>
      <c r="N135" s="10"/>
      <c r="O135" s="10"/>
      <c r="P135" s="10"/>
      <c r="Q135" s="10"/>
      <c r="R135" s="10"/>
      <c r="S135" s="10"/>
      <c r="T135" s="10"/>
      <c r="U135" s="10"/>
      <c r="V135" s="10"/>
      <c r="W135" s="10"/>
      <c r="X135" s="10"/>
      <c r="Y135" s="10"/>
    </row>
    <row r="136" spans="1:25" ht="12.75" customHeight="1" x14ac:dyDescent="0.35">
      <c r="A136" s="57" t="s">
        <v>211</v>
      </c>
      <c r="B136" s="358" t="s">
        <v>212</v>
      </c>
      <c r="C136" s="359"/>
      <c r="D136" s="359"/>
      <c r="E136" s="359"/>
      <c r="F136" s="220"/>
      <c r="G136" s="207"/>
      <c r="H136" s="10"/>
      <c r="I136" s="10"/>
      <c r="J136" s="10"/>
      <c r="K136" s="10"/>
      <c r="L136" s="10"/>
      <c r="M136" s="10"/>
      <c r="N136" s="10"/>
      <c r="O136" s="10"/>
      <c r="P136" s="10"/>
      <c r="Q136" s="10"/>
      <c r="R136" s="10"/>
      <c r="S136" s="10"/>
      <c r="T136" s="10"/>
      <c r="U136" s="10"/>
      <c r="V136" s="10"/>
      <c r="W136" s="10"/>
      <c r="X136" s="10"/>
      <c r="Y136" s="10"/>
    </row>
    <row r="137" spans="1:25" ht="12.75" customHeight="1" x14ac:dyDescent="0.35">
      <c r="A137" s="57" t="s">
        <v>213</v>
      </c>
      <c r="B137" s="358" t="s">
        <v>214</v>
      </c>
      <c r="C137" s="359"/>
      <c r="D137" s="359"/>
      <c r="E137" s="359"/>
      <c r="F137" s="220"/>
      <c r="G137" s="207"/>
      <c r="H137" s="10"/>
      <c r="I137" s="10"/>
      <c r="J137" s="10"/>
      <c r="K137" s="10"/>
      <c r="L137" s="10"/>
      <c r="M137" s="10"/>
      <c r="N137" s="10"/>
      <c r="O137" s="10"/>
      <c r="P137" s="10"/>
      <c r="Q137" s="10"/>
      <c r="R137" s="10"/>
      <c r="S137" s="10"/>
      <c r="T137" s="10"/>
      <c r="U137" s="10"/>
      <c r="V137" s="10"/>
      <c r="W137" s="10"/>
      <c r="X137" s="10"/>
      <c r="Y137" s="10"/>
    </row>
    <row r="138" spans="1:25" ht="16.5" customHeight="1" x14ac:dyDescent="0.35">
      <c r="A138" s="57"/>
      <c r="B138" s="222"/>
      <c r="C138" s="22"/>
      <c r="D138" s="22"/>
      <c r="E138" s="22"/>
      <c r="F138" s="223"/>
      <c r="G138" s="143"/>
      <c r="H138" s="10"/>
    </row>
    <row r="139" spans="1:25" ht="30.75" customHeight="1" x14ac:dyDescent="0.35">
      <c r="A139" s="151" t="s">
        <v>215</v>
      </c>
    </row>
    <row r="140" spans="1:25" ht="31.5" customHeight="1" x14ac:dyDescent="0.35">
      <c r="A140" s="24"/>
      <c r="B140" s="345" t="s">
        <v>216</v>
      </c>
      <c r="C140" s="345"/>
      <c r="D140" s="345"/>
      <c r="E140" s="345"/>
      <c r="F140" s="345"/>
      <c r="G140" s="345"/>
      <c r="H140" s="345"/>
    </row>
    <row r="141" spans="1:25" ht="22" customHeight="1" x14ac:dyDescent="0.35">
      <c r="A141" s="24"/>
      <c r="B141" s="345" t="s">
        <v>1042</v>
      </c>
      <c r="C141" s="345"/>
      <c r="D141" s="345"/>
      <c r="E141" s="345"/>
      <c r="F141" s="345"/>
      <c r="G141" s="345"/>
      <c r="H141" s="345"/>
    </row>
    <row r="142" spans="1:25" ht="80.5" customHeight="1" x14ac:dyDescent="0.35">
      <c r="A142" s="24"/>
      <c r="B142" s="337" t="s">
        <v>217</v>
      </c>
      <c r="C142" s="337"/>
      <c r="D142" s="337"/>
      <c r="E142" s="337"/>
      <c r="F142" s="337"/>
      <c r="G142" s="337"/>
    </row>
    <row r="143" spans="1:25" ht="32.5" customHeight="1" x14ac:dyDescent="0.35">
      <c r="A143" s="57" t="s">
        <v>218</v>
      </c>
      <c r="B143" s="365" t="s">
        <v>990</v>
      </c>
      <c r="C143" s="365"/>
      <c r="D143" s="365"/>
      <c r="E143" s="365"/>
      <c r="F143" s="366"/>
      <c r="G143" s="42">
        <v>1254</v>
      </c>
      <c r="H143" s="140" t="s">
        <v>1079</v>
      </c>
    </row>
    <row r="144" spans="1:25" ht="29" customHeight="1" x14ac:dyDescent="0.35">
      <c r="A144" s="24"/>
    </row>
    <row r="145" spans="1:7" ht="27.5" customHeight="1" x14ac:dyDescent="0.35">
      <c r="A145" s="10"/>
      <c r="B145" s="367" t="s">
        <v>991</v>
      </c>
      <c r="C145" s="367"/>
      <c r="D145" s="367"/>
      <c r="E145" s="367"/>
      <c r="F145" s="367"/>
      <c r="G145" s="53">
        <v>1108</v>
      </c>
    </row>
    <row r="146" spans="1:7" ht="27.5" customHeight="1" x14ac:dyDescent="0.35">
      <c r="A146" s="10"/>
      <c r="B146" s="159"/>
      <c r="C146" s="159"/>
      <c r="D146" s="159"/>
      <c r="E146" s="159"/>
      <c r="F146" s="159"/>
      <c r="G146" s="224"/>
    </row>
    <row r="147" spans="1:7" ht="26" customHeight="1" x14ac:dyDescent="0.35">
      <c r="A147" s="24"/>
      <c r="B147" s="364" t="s">
        <v>992</v>
      </c>
      <c r="C147" s="364"/>
      <c r="D147" s="364"/>
      <c r="E147" s="364"/>
      <c r="F147" s="364"/>
      <c r="G147" s="308">
        <f>G145/G143</f>
        <v>0.88357256778309412</v>
      </c>
    </row>
    <row r="148" spans="1:7" ht="12.75" customHeight="1" x14ac:dyDescent="0.35">
      <c r="A148" s="24"/>
    </row>
    <row r="149" spans="1:7" ht="12.75" customHeight="1" x14ac:dyDescent="0.35">
      <c r="A149" s="24"/>
    </row>
    <row r="150" spans="1:7" ht="12.75" customHeight="1" x14ac:dyDescent="0.35">
      <c r="A150" s="24"/>
    </row>
    <row r="151" spans="1:7" ht="12.75" customHeight="1" x14ac:dyDescent="0.35">
      <c r="A151" s="24"/>
    </row>
    <row r="152" spans="1:7" ht="12.75" customHeight="1" x14ac:dyDescent="0.35">
      <c r="A152" s="24"/>
    </row>
    <row r="153" spans="1:7" ht="12.75" customHeight="1" x14ac:dyDescent="0.35">
      <c r="A153" s="24"/>
    </row>
    <row r="154" spans="1:7" ht="12.75" customHeight="1" x14ac:dyDescent="0.35">
      <c r="A154" s="24"/>
    </row>
    <row r="155" spans="1:7" ht="12.75" customHeight="1" x14ac:dyDescent="0.35">
      <c r="A155" s="24"/>
    </row>
    <row r="156" spans="1:7" ht="12.75" customHeight="1" x14ac:dyDescent="0.35">
      <c r="A156" s="24"/>
    </row>
    <row r="157" spans="1:7" ht="12.75" customHeight="1" x14ac:dyDescent="0.35">
      <c r="A157" s="24"/>
    </row>
    <row r="158" spans="1:7" ht="12.75" customHeight="1" x14ac:dyDescent="0.35">
      <c r="A158" s="24"/>
    </row>
    <row r="159" spans="1:7" ht="12.75" customHeight="1" x14ac:dyDescent="0.35">
      <c r="A159" s="24"/>
    </row>
    <row r="160" spans="1:7" ht="12.75" customHeight="1" x14ac:dyDescent="0.35">
      <c r="A160" s="24"/>
    </row>
    <row r="161" spans="1:1" ht="12.75" customHeight="1" x14ac:dyDescent="0.35">
      <c r="A161" s="24"/>
    </row>
    <row r="162" spans="1:1" ht="12.75" customHeight="1" x14ac:dyDescent="0.35">
      <c r="A162" s="24"/>
    </row>
    <row r="163" spans="1:1" ht="12.75" customHeight="1" x14ac:dyDescent="0.35">
      <c r="A163" s="24"/>
    </row>
    <row r="164" spans="1:1" ht="12.75" customHeight="1" x14ac:dyDescent="0.35">
      <c r="A164" s="24"/>
    </row>
    <row r="165" spans="1:1" ht="12.75" customHeight="1" x14ac:dyDescent="0.35">
      <c r="A165" s="24"/>
    </row>
    <row r="166" spans="1:1" ht="12.75" customHeight="1" x14ac:dyDescent="0.35">
      <c r="A166" s="24"/>
    </row>
    <row r="167" spans="1:1" ht="12.75" customHeight="1" x14ac:dyDescent="0.35">
      <c r="A167" s="24"/>
    </row>
    <row r="168" spans="1:1" ht="12.75" customHeight="1" x14ac:dyDescent="0.35">
      <c r="A168" s="24"/>
    </row>
    <row r="169" spans="1:1" ht="12.75" customHeight="1" x14ac:dyDescent="0.35">
      <c r="A169" s="24"/>
    </row>
    <row r="170" spans="1:1" ht="12.75" customHeight="1" x14ac:dyDescent="0.35">
      <c r="A170" s="24"/>
    </row>
    <row r="171" spans="1:1" ht="12.75" customHeight="1" x14ac:dyDescent="0.35">
      <c r="A171" s="24"/>
    </row>
    <row r="172" spans="1:1" ht="12.75" customHeight="1" x14ac:dyDescent="0.35">
      <c r="A172" s="24"/>
    </row>
    <row r="173" spans="1:1" ht="12.75" customHeight="1" x14ac:dyDescent="0.35">
      <c r="A173" s="24"/>
    </row>
    <row r="174" spans="1:1" ht="12.75" customHeight="1" x14ac:dyDescent="0.35">
      <c r="A174" s="24"/>
    </row>
    <row r="175" spans="1:1" ht="12.75" customHeight="1" x14ac:dyDescent="0.35">
      <c r="A175" s="24"/>
    </row>
    <row r="176" spans="1:1" ht="12.75" customHeight="1" x14ac:dyDescent="0.35">
      <c r="A176" s="24"/>
    </row>
    <row r="177" spans="1:1" ht="12.75" customHeight="1" x14ac:dyDescent="0.35">
      <c r="A177" s="24"/>
    </row>
    <row r="178" spans="1:1" ht="12.75" customHeight="1" x14ac:dyDescent="0.35">
      <c r="A178" s="24"/>
    </row>
    <row r="179" spans="1:1" ht="12.75" customHeight="1" x14ac:dyDescent="0.35">
      <c r="A179" s="24"/>
    </row>
    <row r="180" spans="1:1" ht="12.75" customHeight="1" x14ac:dyDescent="0.35">
      <c r="A180" s="24"/>
    </row>
    <row r="181" spans="1:1" ht="12.75" customHeight="1" x14ac:dyDescent="0.35">
      <c r="A181" s="24"/>
    </row>
    <row r="182" spans="1:1" ht="12.75" customHeight="1" x14ac:dyDescent="0.35">
      <c r="A182" s="24"/>
    </row>
    <row r="183" spans="1:1" ht="12.75" customHeight="1" x14ac:dyDescent="0.35">
      <c r="A183" s="24"/>
    </row>
    <row r="184" spans="1:1" ht="12.75" customHeight="1" x14ac:dyDescent="0.35">
      <c r="A184" s="24"/>
    </row>
    <row r="185" spans="1:1" ht="12.75" customHeight="1" x14ac:dyDescent="0.35">
      <c r="A185" s="24"/>
    </row>
    <row r="186" spans="1:1" ht="12.75" customHeight="1" x14ac:dyDescent="0.35">
      <c r="A186" s="24"/>
    </row>
    <row r="187" spans="1:1" ht="12.75" customHeight="1" x14ac:dyDescent="0.35">
      <c r="A187" s="24"/>
    </row>
    <row r="188" spans="1:1" ht="12.75" customHeight="1" x14ac:dyDescent="0.35">
      <c r="A188" s="24"/>
    </row>
    <row r="189" spans="1:1" ht="12.75" customHeight="1" x14ac:dyDescent="0.35">
      <c r="A189" s="24"/>
    </row>
    <row r="190" spans="1:1" ht="12.75" customHeight="1" x14ac:dyDescent="0.35">
      <c r="A190" s="24"/>
    </row>
    <row r="191" spans="1:1" ht="12.75" customHeight="1" x14ac:dyDescent="0.35">
      <c r="A191" s="24"/>
    </row>
    <row r="192" spans="1:1" ht="12.75" customHeight="1" x14ac:dyDescent="0.35">
      <c r="A192" s="24"/>
    </row>
    <row r="193" spans="1:28" ht="12.75" customHeight="1" x14ac:dyDescent="0.35">
      <c r="A193" s="24"/>
    </row>
    <row r="194" spans="1:28" ht="12.75" customHeight="1" x14ac:dyDescent="0.35">
      <c r="A194" s="24"/>
    </row>
    <row r="195" spans="1:28" ht="12.75" customHeight="1" x14ac:dyDescent="0.35">
      <c r="A195" s="24"/>
    </row>
    <row r="196" spans="1:28" ht="12.75" customHeight="1" x14ac:dyDescent="0.35">
      <c r="A196" s="24"/>
    </row>
    <row r="197" spans="1:28" ht="12.75" customHeight="1" x14ac:dyDescent="0.35">
      <c r="A197" s="24"/>
    </row>
    <row r="198" spans="1:28" ht="12.75" customHeight="1" x14ac:dyDescent="0.35">
      <c r="A198" s="24"/>
    </row>
    <row r="199" spans="1:28" ht="12.75" customHeight="1" x14ac:dyDescent="0.35">
      <c r="A199" s="24"/>
    </row>
    <row r="200" spans="1:28" ht="12.75" customHeight="1" x14ac:dyDescent="0.35">
      <c r="A200" s="24"/>
    </row>
    <row r="201" spans="1:28" ht="12.75" customHeight="1" x14ac:dyDescent="0.35">
      <c r="A201" s="24"/>
    </row>
    <row r="202" spans="1:28" ht="12.75" customHeight="1" x14ac:dyDescent="0.35">
      <c r="A202" s="24"/>
    </row>
    <row r="203" spans="1:28" ht="12.75" customHeight="1" x14ac:dyDescent="0.35">
      <c r="A203" s="24"/>
    </row>
    <row r="204" spans="1:28" ht="12.75" customHeight="1" x14ac:dyDescent="0.35">
      <c r="A204" s="24"/>
    </row>
    <row r="205" spans="1:28" ht="12.75" customHeight="1" x14ac:dyDescent="0.35">
      <c r="A205" s="24"/>
    </row>
    <row r="206" spans="1:28" ht="12.75" customHeight="1" x14ac:dyDescent="0.35">
      <c r="A206" s="24"/>
      <c r="AA206" s="221"/>
      <c r="AB206" s="221"/>
    </row>
    <row r="207" spans="1:28" ht="12.75" customHeight="1" x14ac:dyDescent="0.35">
      <c r="A207" s="24"/>
      <c r="AA207" s="221"/>
      <c r="AB207" s="221"/>
    </row>
    <row r="208" spans="1:28" ht="12.75" customHeight="1" x14ac:dyDescent="0.35">
      <c r="A208" s="24"/>
      <c r="AA208" s="221"/>
      <c r="AB208" s="221"/>
    </row>
    <row r="209" spans="1:28" ht="12.75" customHeight="1" x14ac:dyDescent="0.35">
      <c r="A209" s="24"/>
      <c r="AA209" s="221"/>
      <c r="AB209" s="221"/>
    </row>
    <row r="210" spans="1:28" ht="12.75" customHeight="1" x14ac:dyDescent="0.35">
      <c r="A210" s="24"/>
      <c r="AA210" s="221"/>
      <c r="AB210" s="221"/>
    </row>
    <row r="211" spans="1:28" ht="12.75" customHeight="1" x14ac:dyDescent="0.35">
      <c r="A211" s="24"/>
      <c r="AA211" s="221"/>
      <c r="AB211" s="221"/>
    </row>
    <row r="212" spans="1:28" ht="12.75" customHeight="1" x14ac:dyDescent="0.35">
      <c r="A212" s="24"/>
      <c r="AA212" s="221"/>
      <c r="AB212" s="221"/>
    </row>
    <row r="213" spans="1:28" ht="12.75" customHeight="1" x14ac:dyDescent="0.35">
      <c r="A213" s="24"/>
      <c r="AA213" s="221"/>
      <c r="AB213" s="221"/>
    </row>
    <row r="214" spans="1:28" ht="12.75" customHeight="1" x14ac:dyDescent="0.35">
      <c r="A214" s="24"/>
      <c r="AA214" s="221"/>
      <c r="AB214" s="221"/>
    </row>
    <row r="215" spans="1:28" ht="12.75" customHeight="1" x14ac:dyDescent="0.35">
      <c r="A215" s="24"/>
      <c r="AA215" s="221"/>
      <c r="AB215" s="221"/>
    </row>
    <row r="216" spans="1:28" ht="12.75" customHeight="1" x14ac:dyDescent="0.35">
      <c r="A216" s="24"/>
      <c r="AA216" s="221"/>
      <c r="AB216" s="221"/>
    </row>
    <row r="217" spans="1:28" ht="12.75" customHeight="1" x14ac:dyDescent="0.35">
      <c r="A217" s="24"/>
      <c r="AA217" s="221"/>
      <c r="AB217" s="221"/>
    </row>
    <row r="218" spans="1:28" ht="12.75" customHeight="1" x14ac:dyDescent="0.35">
      <c r="A218" s="24"/>
      <c r="AA218" s="221"/>
      <c r="AB218" s="221"/>
    </row>
    <row r="219" spans="1:28" ht="12.75" customHeight="1" x14ac:dyDescent="0.35">
      <c r="A219" s="24"/>
      <c r="AA219" s="221"/>
      <c r="AB219" s="221"/>
    </row>
    <row r="220" spans="1:28" ht="12.75" customHeight="1" x14ac:dyDescent="0.35">
      <c r="A220" s="24"/>
      <c r="AA220" s="221"/>
      <c r="AB220" s="221"/>
    </row>
    <row r="221" spans="1:28" ht="12.75" customHeight="1" x14ac:dyDescent="0.35">
      <c r="A221" s="24"/>
      <c r="AA221" s="221"/>
      <c r="AB221" s="221"/>
    </row>
    <row r="222" spans="1:28" ht="12.75" customHeight="1" x14ac:dyDescent="0.35">
      <c r="A222" s="24"/>
      <c r="AA222" s="221"/>
      <c r="AB222" s="221"/>
    </row>
    <row r="223" spans="1:28" ht="12.75" customHeight="1" x14ac:dyDescent="0.35">
      <c r="A223" s="24"/>
      <c r="AA223" s="221"/>
      <c r="AB223" s="221"/>
    </row>
    <row r="224" spans="1:28" ht="12.75" customHeight="1" x14ac:dyDescent="0.35">
      <c r="A224" s="24"/>
      <c r="AA224" s="221"/>
      <c r="AB224" s="221"/>
    </row>
    <row r="225" spans="1:28" ht="12.75" customHeight="1" x14ac:dyDescent="0.35">
      <c r="A225" s="24"/>
      <c r="AA225" s="221"/>
      <c r="AB225" s="221"/>
    </row>
    <row r="226" spans="1:28" ht="12.75" customHeight="1" x14ac:dyDescent="0.35">
      <c r="A226" s="24"/>
      <c r="AA226" s="221"/>
      <c r="AB226" s="221"/>
    </row>
    <row r="227" spans="1:28" ht="12.75" customHeight="1" x14ac:dyDescent="0.35">
      <c r="A227" s="24"/>
    </row>
    <row r="228" spans="1:28" ht="12.75" customHeight="1" x14ac:dyDescent="0.35">
      <c r="A228" s="24"/>
    </row>
    <row r="229" spans="1:28" ht="12.75" customHeight="1" x14ac:dyDescent="0.35">
      <c r="A229" s="24"/>
    </row>
    <row r="230" spans="1:28" ht="12.75" customHeight="1" x14ac:dyDescent="0.35">
      <c r="A230" s="24"/>
    </row>
    <row r="231" spans="1:28" ht="12.75" customHeight="1" x14ac:dyDescent="0.35">
      <c r="A231" s="24"/>
    </row>
    <row r="232" spans="1:28" ht="12.75" customHeight="1" x14ac:dyDescent="0.35">
      <c r="A232" s="24"/>
    </row>
    <row r="233" spans="1:28" ht="12.75" customHeight="1" x14ac:dyDescent="0.35">
      <c r="A233" s="24"/>
    </row>
    <row r="234" spans="1:28" ht="12.75" customHeight="1" x14ac:dyDescent="0.35">
      <c r="A234" s="24"/>
    </row>
    <row r="235" spans="1:28" ht="12.75" customHeight="1" x14ac:dyDescent="0.35">
      <c r="A235" s="24"/>
    </row>
    <row r="236" spans="1:28" ht="12.75" customHeight="1" x14ac:dyDescent="0.35">
      <c r="A236" s="24"/>
    </row>
    <row r="237" spans="1:28" ht="12.75" customHeight="1" x14ac:dyDescent="0.35">
      <c r="A237" s="24"/>
    </row>
    <row r="238" spans="1:28" ht="12.75" customHeight="1" x14ac:dyDescent="0.35">
      <c r="A238" s="24"/>
    </row>
    <row r="239" spans="1:28" ht="12.75" customHeight="1" x14ac:dyDescent="0.35">
      <c r="A239" s="24"/>
    </row>
    <row r="240" spans="1:28" ht="12.75" customHeight="1" x14ac:dyDescent="0.35">
      <c r="A240" s="24"/>
    </row>
    <row r="241" spans="1:1" ht="12.75" customHeight="1" x14ac:dyDescent="0.35">
      <c r="A241" s="24"/>
    </row>
    <row r="242" spans="1:1" ht="12.75" customHeight="1" x14ac:dyDescent="0.35">
      <c r="A242" s="24"/>
    </row>
    <row r="243" spans="1:1" ht="12.75" customHeight="1" x14ac:dyDescent="0.35">
      <c r="A243" s="24"/>
    </row>
    <row r="244" spans="1:1" ht="12.75" customHeight="1" x14ac:dyDescent="0.35">
      <c r="A244" s="24"/>
    </row>
    <row r="245" spans="1:1" ht="12.75" customHeight="1" x14ac:dyDescent="0.35">
      <c r="A245" s="24"/>
    </row>
    <row r="246" spans="1:1" ht="12.75" customHeight="1" x14ac:dyDescent="0.35">
      <c r="A246" s="24"/>
    </row>
    <row r="247" spans="1:1" ht="12.75" customHeight="1" x14ac:dyDescent="0.35">
      <c r="A247" s="24"/>
    </row>
    <row r="248" spans="1:1" ht="12.75" customHeight="1" x14ac:dyDescent="0.35">
      <c r="A248" s="24"/>
    </row>
    <row r="249" spans="1:1" ht="12.75" customHeight="1" x14ac:dyDescent="0.35">
      <c r="A249" s="24"/>
    </row>
    <row r="250" spans="1:1" ht="12.75" customHeight="1" x14ac:dyDescent="0.35">
      <c r="A250" s="24"/>
    </row>
    <row r="251" spans="1:1" ht="12.75" customHeight="1" x14ac:dyDescent="0.35">
      <c r="A251" s="24"/>
    </row>
    <row r="252" spans="1:1" ht="12.75" customHeight="1" x14ac:dyDescent="0.35">
      <c r="A252" s="24"/>
    </row>
    <row r="253" spans="1:1" ht="12.75" customHeight="1" x14ac:dyDescent="0.35">
      <c r="A253" s="24"/>
    </row>
    <row r="254" spans="1:1" ht="12.75" customHeight="1" x14ac:dyDescent="0.35">
      <c r="A254" s="24"/>
    </row>
    <row r="255" spans="1:1" ht="12.75" customHeight="1" x14ac:dyDescent="0.35">
      <c r="A255" s="24"/>
    </row>
    <row r="256" spans="1:1" ht="12.75" customHeight="1" x14ac:dyDescent="0.35">
      <c r="A256" s="24"/>
    </row>
    <row r="257" spans="1:1" ht="12.75" customHeight="1" x14ac:dyDescent="0.35">
      <c r="A257" s="24"/>
    </row>
    <row r="258" spans="1:1" ht="12.75" customHeight="1" x14ac:dyDescent="0.35">
      <c r="A258" s="24"/>
    </row>
    <row r="259" spans="1:1" ht="12.75" customHeight="1" x14ac:dyDescent="0.35">
      <c r="A259" s="24"/>
    </row>
    <row r="260" spans="1:1" ht="12.75" customHeight="1" x14ac:dyDescent="0.35">
      <c r="A260" s="24"/>
    </row>
    <row r="261" spans="1:1" ht="12.75" customHeight="1" x14ac:dyDescent="0.35">
      <c r="A261" s="24"/>
    </row>
    <row r="262" spans="1:1" ht="12.75" customHeight="1" x14ac:dyDescent="0.35">
      <c r="A262" s="24"/>
    </row>
    <row r="263" spans="1:1" ht="12.75" customHeight="1" x14ac:dyDescent="0.35">
      <c r="A263" s="24"/>
    </row>
    <row r="264" spans="1:1" ht="12.75" customHeight="1" x14ac:dyDescent="0.35">
      <c r="A264" s="24"/>
    </row>
    <row r="265" spans="1:1" ht="12.75" customHeight="1" x14ac:dyDescent="0.35">
      <c r="A265" s="24"/>
    </row>
    <row r="266" spans="1:1" ht="12.75" customHeight="1" x14ac:dyDescent="0.35">
      <c r="A266" s="24"/>
    </row>
    <row r="267" spans="1:1" ht="12.75" customHeight="1" x14ac:dyDescent="0.35">
      <c r="A267" s="24"/>
    </row>
    <row r="268" spans="1:1" ht="12.75" customHeight="1" x14ac:dyDescent="0.35">
      <c r="A268" s="24"/>
    </row>
    <row r="269" spans="1:1" ht="12.75" customHeight="1" x14ac:dyDescent="0.35">
      <c r="A269" s="24"/>
    </row>
    <row r="270" spans="1:1" ht="12.75" customHeight="1" x14ac:dyDescent="0.35">
      <c r="A270" s="24"/>
    </row>
    <row r="271" spans="1:1" ht="12.75" customHeight="1" x14ac:dyDescent="0.35">
      <c r="A271" s="24"/>
    </row>
    <row r="272" spans="1:1" ht="12.75" customHeight="1" x14ac:dyDescent="0.35">
      <c r="A272" s="24"/>
    </row>
    <row r="273" spans="1:1" ht="12.75" customHeight="1" x14ac:dyDescent="0.35">
      <c r="A273" s="24"/>
    </row>
    <row r="274" spans="1:1" ht="12.75" customHeight="1" x14ac:dyDescent="0.35">
      <c r="A274" s="24"/>
    </row>
    <row r="275" spans="1:1" ht="12.75" customHeight="1" x14ac:dyDescent="0.35">
      <c r="A275" s="24"/>
    </row>
    <row r="276" spans="1:1" ht="12.75" customHeight="1" x14ac:dyDescent="0.35">
      <c r="A276" s="24"/>
    </row>
    <row r="277" spans="1:1" ht="12.75" customHeight="1" x14ac:dyDescent="0.35">
      <c r="A277" s="24"/>
    </row>
    <row r="278" spans="1:1" ht="12.75" customHeight="1" x14ac:dyDescent="0.35">
      <c r="A278" s="24"/>
    </row>
    <row r="279" spans="1:1" ht="12.75" customHeight="1" x14ac:dyDescent="0.35">
      <c r="A279" s="24"/>
    </row>
    <row r="280" spans="1:1" ht="12.75" customHeight="1" x14ac:dyDescent="0.35">
      <c r="A280" s="24"/>
    </row>
    <row r="281" spans="1:1" ht="12.75" customHeight="1" x14ac:dyDescent="0.35">
      <c r="A281" s="24"/>
    </row>
    <row r="282" spans="1:1" ht="12.75" customHeight="1" x14ac:dyDescent="0.35">
      <c r="A282" s="24"/>
    </row>
    <row r="283" spans="1:1" ht="12.75" customHeight="1" x14ac:dyDescent="0.35">
      <c r="A283" s="24"/>
    </row>
    <row r="284" spans="1:1" ht="12.75" customHeight="1" x14ac:dyDescent="0.35">
      <c r="A284" s="24"/>
    </row>
    <row r="285" spans="1:1" ht="12.75" customHeight="1" x14ac:dyDescent="0.35">
      <c r="A285" s="24"/>
    </row>
    <row r="286" spans="1:1" ht="12.75" customHeight="1" x14ac:dyDescent="0.35">
      <c r="A286" s="24"/>
    </row>
    <row r="287" spans="1:1" ht="12.75" customHeight="1" x14ac:dyDescent="0.35">
      <c r="A287" s="24"/>
    </row>
    <row r="288" spans="1:1" ht="12.75" customHeight="1" x14ac:dyDescent="0.35">
      <c r="A288" s="24"/>
    </row>
    <row r="289" spans="1:1" ht="12.75" customHeight="1" x14ac:dyDescent="0.35">
      <c r="A289" s="24"/>
    </row>
    <row r="290" spans="1:1" ht="12.75" customHeight="1" x14ac:dyDescent="0.35">
      <c r="A290" s="24"/>
    </row>
    <row r="291" spans="1:1" ht="12.75" customHeight="1" x14ac:dyDescent="0.35">
      <c r="A291" s="24"/>
    </row>
    <row r="292" spans="1:1" ht="12.75" customHeight="1" x14ac:dyDescent="0.35">
      <c r="A292" s="24"/>
    </row>
    <row r="293" spans="1:1" ht="12.75" customHeight="1" x14ac:dyDescent="0.35">
      <c r="A293" s="24"/>
    </row>
    <row r="294" spans="1:1" ht="12.75" customHeight="1" x14ac:dyDescent="0.35">
      <c r="A294" s="24"/>
    </row>
    <row r="295" spans="1:1" ht="12.75" customHeight="1" x14ac:dyDescent="0.35">
      <c r="A295" s="24"/>
    </row>
    <row r="296" spans="1:1" ht="12.75" customHeight="1" x14ac:dyDescent="0.35">
      <c r="A296" s="24"/>
    </row>
    <row r="297" spans="1:1" ht="12.75" customHeight="1" x14ac:dyDescent="0.35">
      <c r="A297" s="24"/>
    </row>
    <row r="298" spans="1:1" ht="12.75" customHeight="1" x14ac:dyDescent="0.35">
      <c r="A298" s="24"/>
    </row>
    <row r="299" spans="1:1" ht="12.75" customHeight="1" x14ac:dyDescent="0.35">
      <c r="A299" s="24"/>
    </row>
    <row r="300" spans="1:1" ht="12.75" customHeight="1" x14ac:dyDescent="0.35">
      <c r="A300" s="24"/>
    </row>
    <row r="301" spans="1:1" ht="12.75" customHeight="1" x14ac:dyDescent="0.35">
      <c r="A301" s="24"/>
    </row>
    <row r="302" spans="1:1" ht="12.75" customHeight="1" x14ac:dyDescent="0.35">
      <c r="A302" s="24"/>
    </row>
    <row r="303" spans="1:1" ht="12.75" customHeight="1" x14ac:dyDescent="0.35">
      <c r="A303" s="24"/>
    </row>
    <row r="304" spans="1:1" ht="12.75" customHeight="1" x14ac:dyDescent="0.35">
      <c r="A304" s="24"/>
    </row>
    <row r="305" spans="1:1" ht="12.75" customHeight="1" x14ac:dyDescent="0.35">
      <c r="A305" s="24"/>
    </row>
    <row r="306" spans="1:1" ht="12.75" customHeight="1" x14ac:dyDescent="0.35">
      <c r="A306" s="24"/>
    </row>
    <row r="307" spans="1:1" ht="12.75" customHeight="1" x14ac:dyDescent="0.35">
      <c r="A307" s="24"/>
    </row>
    <row r="308" spans="1:1" ht="12.75" customHeight="1" x14ac:dyDescent="0.35">
      <c r="A308" s="24"/>
    </row>
    <row r="309" spans="1:1" ht="12.75" customHeight="1" x14ac:dyDescent="0.35">
      <c r="A309" s="24"/>
    </row>
    <row r="310" spans="1:1" ht="12.75" customHeight="1" x14ac:dyDescent="0.35">
      <c r="A310" s="24"/>
    </row>
    <row r="311" spans="1:1" ht="12.75" customHeight="1" x14ac:dyDescent="0.35">
      <c r="A311" s="24"/>
    </row>
    <row r="312" spans="1:1" ht="12.75" customHeight="1" x14ac:dyDescent="0.35">
      <c r="A312" s="24"/>
    </row>
    <row r="313" spans="1:1" ht="12.75" customHeight="1" x14ac:dyDescent="0.35">
      <c r="A313" s="24"/>
    </row>
    <row r="314" spans="1:1" ht="12.75" customHeight="1" x14ac:dyDescent="0.35">
      <c r="A314" s="24"/>
    </row>
    <row r="315" spans="1:1" ht="12.75" customHeight="1" x14ac:dyDescent="0.35">
      <c r="A315" s="24"/>
    </row>
    <row r="316" spans="1:1" ht="12.75" customHeight="1" x14ac:dyDescent="0.35">
      <c r="A316" s="24"/>
    </row>
    <row r="317" spans="1:1" ht="12.75" customHeight="1" x14ac:dyDescent="0.35">
      <c r="A317" s="24"/>
    </row>
    <row r="318" spans="1:1" ht="12.75" customHeight="1" x14ac:dyDescent="0.35">
      <c r="A318" s="24"/>
    </row>
    <row r="319" spans="1:1" ht="12.75" customHeight="1" x14ac:dyDescent="0.35">
      <c r="A319" s="24"/>
    </row>
    <row r="320" spans="1:1" ht="12.75" customHeight="1" x14ac:dyDescent="0.35">
      <c r="A320" s="24"/>
    </row>
    <row r="321" spans="1:1" ht="12.75" customHeight="1" x14ac:dyDescent="0.35">
      <c r="A321" s="24"/>
    </row>
    <row r="322" spans="1:1" ht="12.75" customHeight="1" x14ac:dyDescent="0.35">
      <c r="A322" s="24"/>
    </row>
    <row r="323" spans="1:1" ht="12.75" customHeight="1" x14ac:dyDescent="0.35">
      <c r="A323" s="24"/>
    </row>
    <row r="324" spans="1:1" ht="12.75" customHeight="1" x14ac:dyDescent="0.35">
      <c r="A324" s="24"/>
    </row>
    <row r="325" spans="1:1" ht="12.75" customHeight="1" x14ac:dyDescent="0.35">
      <c r="A325" s="24"/>
    </row>
    <row r="326" spans="1:1" ht="12.75" customHeight="1" x14ac:dyDescent="0.35">
      <c r="A326" s="24"/>
    </row>
    <row r="327" spans="1:1" ht="12.75" customHeight="1" x14ac:dyDescent="0.35">
      <c r="A327" s="24"/>
    </row>
    <row r="328" spans="1:1" ht="12.75" customHeight="1" x14ac:dyDescent="0.35">
      <c r="A328" s="24"/>
    </row>
    <row r="329" spans="1:1" ht="12.75" customHeight="1" x14ac:dyDescent="0.35">
      <c r="A329" s="24"/>
    </row>
    <row r="330" spans="1:1" ht="12.75" customHeight="1" x14ac:dyDescent="0.35">
      <c r="A330" s="24"/>
    </row>
    <row r="331" spans="1:1" ht="12.75" customHeight="1" x14ac:dyDescent="0.35">
      <c r="A331" s="24"/>
    </row>
    <row r="332" spans="1:1" ht="12.75" customHeight="1" x14ac:dyDescent="0.35">
      <c r="A332" s="24"/>
    </row>
    <row r="333" spans="1:1" ht="12.75" customHeight="1" x14ac:dyDescent="0.35">
      <c r="A333" s="24"/>
    </row>
    <row r="334" spans="1:1" ht="12.75" customHeight="1" x14ac:dyDescent="0.35">
      <c r="A334" s="24"/>
    </row>
    <row r="335" spans="1:1" ht="12.75" customHeight="1" x14ac:dyDescent="0.35">
      <c r="A335" s="24"/>
    </row>
    <row r="336" spans="1:1" ht="12.75" customHeight="1" x14ac:dyDescent="0.35">
      <c r="A336" s="24"/>
    </row>
    <row r="337" spans="1:1" ht="12.75" customHeight="1" x14ac:dyDescent="0.35">
      <c r="A337" s="24"/>
    </row>
    <row r="338" spans="1:1" ht="12.75" customHeight="1" x14ac:dyDescent="0.35">
      <c r="A338" s="24"/>
    </row>
    <row r="339" spans="1:1" ht="12.75" customHeight="1" x14ac:dyDescent="0.35">
      <c r="A339" s="24"/>
    </row>
    <row r="340" spans="1:1" ht="12.75" customHeight="1" x14ac:dyDescent="0.35">
      <c r="A340" s="24"/>
    </row>
    <row r="341" spans="1:1" ht="12.75" customHeight="1" x14ac:dyDescent="0.35">
      <c r="A341" s="24"/>
    </row>
    <row r="342" spans="1:1" ht="12.75" customHeight="1" x14ac:dyDescent="0.35">
      <c r="A342" s="24"/>
    </row>
    <row r="343" spans="1:1" ht="12.75" customHeight="1" x14ac:dyDescent="0.35">
      <c r="A343" s="24"/>
    </row>
    <row r="344" spans="1:1" ht="12.75" customHeight="1" x14ac:dyDescent="0.35">
      <c r="A344" s="24"/>
    </row>
    <row r="345" spans="1:1" ht="12.75" customHeight="1" x14ac:dyDescent="0.35">
      <c r="A345" s="24"/>
    </row>
    <row r="346" spans="1:1" ht="12.75" customHeight="1" x14ac:dyDescent="0.35">
      <c r="A346" s="24"/>
    </row>
    <row r="347" spans="1:1" ht="12.75" customHeight="1" x14ac:dyDescent="0.35">
      <c r="A347" s="24"/>
    </row>
    <row r="348" spans="1:1" ht="12.75" customHeight="1" x14ac:dyDescent="0.35">
      <c r="A348" s="24"/>
    </row>
    <row r="349" spans="1:1" ht="12.75" customHeight="1" x14ac:dyDescent="0.35">
      <c r="A349" s="24"/>
    </row>
    <row r="350" spans="1:1" ht="12.75" customHeight="1" x14ac:dyDescent="0.35">
      <c r="A350" s="24"/>
    </row>
    <row r="351" spans="1:1" ht="12.75" customHeight="1" x14ac:dyDescent="0.35">
      <c r="A351" s="24"/>
    </row>
    <row r="352" spans="1:1" ht="12.75" customHeight="1" x14ac:dyDescent="0.35">
      <c r="A352" s="24"/>
    </row>
    <row r="353" spans="1:1" ht="12.75" customHeight="1" x14ac:dyDescent="0.35">
      <c r="A353" s="24"/>
    </row>
    <row r="354" spans="1:1" ht="12.75" customHeight="1" x14ac:dyDescent="0.35">
      <c r="A354" s="24"/>
    </row>
    <row r="355" spans="1:1" ht="12.75" customHeight="1" x14ac:dyDescent="0.35">
      <c r="A355" s="24"/>
    </row>
    <row r="356" spans="1:1" ht="12.75" customHeight="1" x14ac:dyDescent="0.35">
      <c r="A356" s="24"/>
    </row>
    <row r="357" spans="1:1" ht="12.75" customHeight="1" x14ac:dyDescent="0.35">
      <c r="A357" s="24"/>
    </row>
    <row r="358" spans="1:1" ht="12.75" customHeight="1" x14ac:dyDescent="0.35">
      <c r="A358" s="24"/>
    </row>
    <row r="359" spans="1:1" ht="12.75" customHeight="1" x14ac:dyDescent="0.35">
      <c r="A359" s="24"/>
    </row>
    <row r="360" spans="1:1" ht="12.75" customHeight="1" x14ac:dyDescent="0.35">
      <c r="A360" s="24"/>
    </row>
    <row r="361" spans="1:1" ht="12.75" customHeight="1" x14ac:dyDescent="0.35">
      <c r="A361" s="24"/>
    </row>
    <row r="362" spans="1:1" ht="12.75" customHeight="1" x14ac:dyDescent="0.35">
      <c r="A362" s="24"/>
    </row>
    <row r="363" spans="1:1" ht="12.75" customHeight="1" x14ac:dyDescent="0.35">
      <c r="A363" s="24"/>
    </row>
    <row r="364" spans="1:1" ht="12.75" customHeight="1" x14ac:dyDescent="0.35">
      <c r="A364" s="24"/>
    </row>
    <row r="365" spans="1:1" ht="12.75" customHeight="1" x14ac:dyDescent="0.35">
      <c r="A365" s="24"/>
    </row>
    <row r="366" spans="1:1" ht="12.75" customHeight="1" x14ac:dyDescent="0.35">
      <c r="A366" s="24"/>
    </row>
    <row r="367" spans="1:1" ht="12.75" customHeight="1" x14ac:dyDescent="0.35">
      <c r="A367" s="24"/>
    </row>
    <row r="368" spans="1:1" ht="12.75" customHeight="1" x14ac:dyDescent="0.35">
      <c r="A368" s="24"/>
    </row>
    <row r="369" spans="1:1" ht="12.75" customHeight="1" x14ac:dyDescent="0.35">
      <c r="A369" s="24"/>
    </row>
    <row r="370" spans="1:1" ht="12.75" customHeight="1" x14ac:dyDescent="0.35">
      <c r="A370" s="24"/>
    </row>
    <row r="371" spans="1:1" ht="12.75" customHeight="1" x14ac:dyDescent="0.35">
      <c r="A371" s="24"/>
    </row>
    <row r="372" spans="1:1" ht="12.75" customHeight="1" x14ac:dyDescent="0.35">
      <c r="A372" s="24"/>
    </row>
    <row r="373" spans="1:1" ht="12.75" customHeight="1" x14ac:dyDescent="0.35">
      <c r="A373" s="24"/>
    </row>
    <row r="374" spans="1:1" ht="12.75" customHeight="1" x14ac:dyDescent="0.35">
      <c r="A374" s="24"/>
    </row>
    <row r="375" spans="1:1" ht="12.75" customHeight="1" x14ac:dyDescent="0.35">
      <c r="A375" s="24"/>
    </row>
    <row r="376" spans="1:1" ht="12.75" customHeight="1" x14ac:dyDescent="0.35">
      <c r="A376" s="24"/>
    </row>
    <row r="377" spans="1:1" ht="12.75" customHeight="1" x14ac:dyDescent="0.35">
      <c r="A377" s="24"/>
    </row>
    <row r="378" spans="1:1" ht="12.75" customHeight="1" x14ac:dyDescent="0.35">
      <c r="A378" s="24"/>
    </row>
    <row r="379" spans="1:1" ht="12.75" customHeight="1" x14ac:dyDescent="0.35">
      <c r="A379" s="24"/>
    </row>
    <row r="380" spans="1:1" ht="12.75" customHeight="1" x14ac:dyDescent="0.35">
      <c r="A380" s="24"/>
    </row>
    <row r="381" spans="1:1" ht="12.75" customHeight="1" x14ac:dyDescent="0.35">
      <c r="A381" s="24"/>
    </row>
    <row r="382" spans="1:1" ht="12.75" customHeight="1" x14ac:dyDescent="0.35">
      <c r="A382" s="24"/>
    </row>
    <row r="383" spans="1:1" ht="12.75" customHeight="1" x14ac:dyDescent="0.35">
      <c r="A383" s="24"/>
    </row>
    <row r="384" spans="1:1" ht="12.75" customHeight="1" x14ac:dyDescent="0.35">
      <c r="A384" s="24"/>
    </row>
    <row r="385" spans="1:1" ht="12.75" customHeight="1" x14ac:dyDescent="0.35">
      <c r="A385" s="24"/>
    </row>
    <row r="386" spans="1:1" ht="12.75" customHeight="1" x14ac:dyDescent="0.35">
      <c r="A386" s="24"/>
    </row>
    <row r="387" spans="1:1" ht="12.75" customHeight="1" x14ac:dyDescent="0.35">
      <c r="A387" s="24"/>
    </row>
    <row r="388" spans="1:1" ht="12.75" customHeight="1" x14ac:dyDescent="0.35">
      <c r="A388" s="24"/>
    </row>
    <row r="389" spans="1:1" ht="12.75" customHeight="1" x14ac:dyDescent="0.35">
      <c r="A389" s="24"/>
    </row>
    <row r="390" spans="1:1" ht="12.75" customHeight="1" x14ac:dyDescent="0.35">
      <c r="A390" s="24"/>
    </row>
    <row r="391" spans="1:1" ht="12.75" customHeight="1" x14ac:dyDescent="0.35">
      <c r="A391" s="24"/>
    </row>
    <row r="392" spans="1:1" ht="12.75" customHeight="1" x14ac:dyDescent="0.35">
      <c r="A392" s="24"/>
    </row>
    <row r="393" spans="1:1" ht="12.75" customHeight="1" x14ac:dyDescent="0.35">
      <c r="A393" s="24"/>
    </row>
    <row r="394" spans="1:1" ht="12.75" customHeight="1" x14ac:dyDescent="0.35">
      <c r="A394" s="24"/>
    </row>
    <row r="395" spans="1:1" ht="12.75" customHeight="1" x14ac:dyDescent="0.35">
      <c r="A395" s="24"/>
    </row>
    <row r="396" spans="1:1" ht="12.75" customHeight="1" x14ac:dyDescent="0.35">
      <c r="A396" s="24"/>
    </row>
    <row r="397" spans="1:1" ht="12.75" customHeight="1" x14ac:dyDescent="0.35">
      <c r="A397" s="24"/>
    </row>
    <row r="398" spans="1:1" ht="12.75" customHeight="1" x14ac:dyDescent="0.35">
      <c r="A398" s="24"/>
    </row>
    <row r="399" spans="1:1" ht="12.75" customHeight="1" x14ac:dyDescent="0.35">
      <c r="A399" s="24"/>
    </row>
    <row r="400" spans="1:1" ht="12.75" customHeight="1" x14ac:dyDescent="0.35">
      <c r="A400" s="24"/>
    </row>
    <row r="401" spans="1:1" ht="12.75" customHeight="1" x14ac:dyDescent="0.35">
      <c r="A401" s="24"/>
    </row>
    <row r="402" spans="1:1" ht="12.75" customHeight="1" x14ac:dyDescent="0.35">
      <c r="A402" s="24"/>
    </row>
    <row r="403" spans="1:1" ht="12.75" customHeight="1" x14ac:dyDescent="0.35">
      <c r="A403" s="24"/>
    </row>
    <row r="404" spans="1:1" ht="12.75" customHeight="1" x14ac:dyDescent="0.35">
      <c r="A404" s="24"/>
    </row>
    <row r="405" spans="1:1" ht="12.75" customHeight="1" x14ac:dyDescent="0.35">
      <c r="A405" s="24"/>
    </row>
    <row r="406" spans="1:1" ht="12.75" customHeight="1" x14ac:dyDescent="0.35">
      <c r="A406" s="24"/>
    </row>
    <row r="407" spans="1:1" ht="12.75" customHeight="1" x14ac:dyDescent="0.35">
      <c r="A407" s="24"/>
    </row>
    <row r="408" spans="1:1" ht="12.75" customHeight="1" x14ac:dyDescent="0.35">
      <c r="A408" s="24"/>
    </row>
    <row r="409" spans="1:1" ht="12.75" customHeight="1" x14ac:dyDescent="0.35">
      <c r="A409" s="24"/>
    </row>
    <row r="410" spans="1:1" ht="12.75" customHeight="1" x14ac:dyDescent="0.35">
      <c r="A410" s="24"/>
    </row>
    <row r="411" spans="1:1" ht="12.75" customHeight="1" x14ac:dyDescent="0.35">
      <c r="A411" s="24"/>
    </row>
    <row r="412" spans="1:1" ht="12.75" customHeight="1" x14ac:dyDescent="0.35">
      <c r="A412" s="24"/>
    </row>
    <row r="413" spans="1:1" ht="12.75" customHeight="1" x14ac:dyDescent="0.35">
      <c r="A413" s="24"/>
    </row>
    <row r="414" spans="1:1" ht="12.75" customHeight="1" x14ac:dyDescent="0.35">
      <c r="A414" s="24"/>
    </row>
    <row r="415" spans="1:1" ht="12.75" customHeight="1" x14ac:dyDescent="0.35">
      <c r="A415" s="24"/>
    </row>
    <row r="416" spans="1:1" ht="12.75" customHeight="1" x14ac:dyDescent="0.35">
      <c r="A416" s="24"/>
    </row>
    <row r="417" spans="1:1" ht="12.75" customHeight="1" x14ac:dyDescent="0.35">
      <c r="A417" s="24"/>
    </row>
    <row r="418" spans="1:1" ht="12.75" customHeight="1" x14ac:dyDescent="0.35">
      <c r="A418" s="24"/>
    </row>
    <row r="419" spans="1:1" ht="12.75" customHeight="1" x14ac:dyDescent="0.35">
      <c r="A419" s="24"/>
    </row>
    <row r="420" spans="1:1" ht="12.75" customHeight="1" x14ac:dyDescent="0.35">
      <c r="A420" s="24"/>
    </row>
    <row r="421" spans="1:1" ht="12.75" customHeight="1" x14ac:dyDescent="0.35">
      <c r="A421" s="24"/>
    </row>
    <row r="422" spans="1:1" ht="12.75" customHeight="1" x14ac:dyDescent="0.35">
      <c r="A422" s="24"/>
    </row>
    <row r="423" spans="1:1" ht="12.75" customHeight="1" x14ac:dyDescent="0.35">
      <c r="A423" s="24"/>
    </row>
    <row r="424" spans="1:1" ht="12.75" customHeight="1" x14ac:dyDescent="0.35">
      <c r="A424" s="24"/>
    </row>
    <row r="425" spans="1:1" ht="12.75" customHeight="1" x14ac:dyDescent="0.35">
      <c r="A425" s="24"/>
    </row>
    <row r="426" spans="1:1" ht="12.75" customHeight="1" x14ac:dyDescent="0.35">
      <c r="A426" s="24"/>
    </row>
    <row r="427" spans="1:1" ht="12.75" customHeight="1" x14ac:dyDescent="0.35">
      <c r="A427" s="24"/>
    </row>
    <row r="428" spans="1:1" ht="12.75" customHeight="1" x14ac:dyDescent="0.35">
      <c r="A428" s="24"/>
    </row>
    <row r="429" spans="1:1" ht="12.75" customHeight="1" x14ac:dyDescent="0.35">
      <c r="A429" s="24"/>
    </row>
    <row r="430" spans="1:1" ht="12.75" customHeight="1" x14ac:dyDescent="0.35">
      <c r="A430" s="24"/>
    </row>
    <row r="431" spans="1:1" ht="12.75" customHeight="1" x14ac:dyDescent="0.35">
      <c r="A431" s="24"/>
    </row>
    <row r="432" spans="1:1" ht="12.75" customHeight="1" x14ac:dyDescent="0.35">
      <c r="A432" s="24"/>
    </row>
    <row r="433" spans="1:1" ht="12.75" customHeight="1" x14ac:dyDescent="0.35">
      <c r="A433" s="24"/>
    </row>
    <row r="434" spans="1:1" ht="12.75" customHeight="1" x14ac:dyDescent="0.35">
      <c r="A434" s="24"/>
    </row>
    <row r="435" spans="1:1" ht="12.75" customHeight="1" x14ac:dyDescent="0.35">
      <c r="A435" s="24"/>
    </row>
    <row r="436" spans="1:1" ht="12.75" customHeight="1" x14ac:dyDescent="0.35">
      <c r="A436" s="24"/>
    </row>
    <row r="437" spans="1:1" ht="12.75" customHeight="1" x14ac:dyDescent="0.35">
      <c r="A437" s="24"/>
    </row>
    <row r="438" spans="1:1" ht="12.75" customHeight="1" x14ac:dyDescent="0.35">
      <c r="A438" s="24"/>
    </row>
    <row r="439" spans="1:1" ht="12.75" customHeight="1" x14ac:dyDescent="0.35">
      <c r="A439" s="24"/>
    </row>
    <row r="440" spans="1:1" ht="12.75" customHeight="1" x14ac:dyDescent="0.35">
      <c r="A440" s="24"/>
    </row>
    <row r="441" spans="1:1" ht="12.75" customHeight="1" x14ac:dyDescent="0.35">
      <c r="A441" s="24"/>
    </row>
    <row r="442" spans="1:1" ht="12.75" customHeight="1" x14ac:dyDescent="0.35">
      <c r="A442" s="24"/>
    </row>
    <row r="443" spans="1:1" ht="12.75" customHeight="1" x14ac:dyDescent="0.35">
      <c r="A443" s="24"/>
    </row>
    <row r="444" spans="1:1" ht="12.75" customHeight="1" x14ac:dyDescent="0.35">
      <c r="A444" s="24"/>
    </row>
    <row r="445" spans="1:1" ht="12.75" customHeight="1" x14ac:dyDescent="0.35">
      <c r="A445" s="24"/>
    </row>
    <row r="446" spans="1:1" ht="12.75" customHeight="1" x14ac:dyDescent="0.35">
      <c r="A446" s="24"/>
    </row>
    <row r="447" spans="1:1" ht="12.75" customHeight="1" x14ac:dyDescent="0.35">
      <c r="A447" s="24"/>
    </row>
    <row r="448" spans="1:1" ht="12.75" customHeight="1" x14ac:dyDescent="0.35">
      <c r="A448" s="24"/>
    </row>
    <row r="449" spans="1:1" ht="12.75" customHeight="1" x14ac:dyDescent="0.35">
      <c r="A449" s="24"/>
    </row>
    <row r="450" spans="1:1" ht="12.75" customHeight="1" x14ac:dyDescent="0.35">
      <c r="A450" s="24"/>
    </row>
    <row r="451" spans="1:1" ht="12.75" customHeight="1" x14ac:dyDescent="0.35">
      <c r="A451" s="24"/>
    </row>
    <row r="452" spans="1:1" ht="12.75" customHeight="1" x14ac:dyDescent="0.35">
      <c r="A452" s="24"/>
    </row>
    <row r="453" spans="1:1" ht="12.75" customHeight="1" x14ac:dyDescent="0.35">
      <c r="A453" s="24"/>
    </row>
    <row r="454" spans="1:1" ht="12.75" customHeight="1" x14ac:dyDescent="0.35">
      <c r="A454" s="24"/>
    </row>
    <row r="455" spans="1:1" ht="12.75" customHeight="1" x14ac:dyDescent="0.35">
      <c r="A455" s="24"/>
    </row>
    <row r="456" spans="1:1" ht="12.75" customHeight="1" x14ac:dyDescent="0.35">
      <c r="A456" s="24"/>
    </row>
    <row r="457" spans="1:1" ht="12.75" customHeight="1" x14ac:dyDescent="0.35">
      <c r="A457" s="24"/>
    </row>
    <row r="458" spans="1:1" ht="12.75" customHeight="1" x14ac:dyDescent="0.35">
      <c r="A458" s="24"/>
    </row>
    <row r="459" spans="1:1" ht="12.75" customHeight="1" x14ac:dyDescent="0.35">
      <c r="A459" s="24"/>
    </row>
    <row r="460" spans="1:1" ht="12.75" customHeight="1" x14ac:dyDescent="0.35">
      <c r="A460" s="24"/>
    </row>
    <row r="461" spans="1:1" ht="12.75" customHeight="1" x14ac:dyDescent="0.35">
      <c r="A461" s="24"/>
    </row>
    <row r="462" spans="1:1" ht="12.75" customHeight="1" x14ac:dyDescent="0.35">
      <c r="A462" s="24"/>
    </row>
    <row r="463" spans="1:1" ht="12.75" customHeight="1" x14ac:dyDescent="0.35">
      <c r="A463" s="24"/>
    </row>
    <row r="464" spans="1:1" ht="12.75" customHeight="1" x14ac:dyDescent="0.35">
      <c r="A464" s="24"/>
    </row>
    <row r="465" spans="1:1" ht="12.75" customHeight="1" x14ac:dyDescent="0.35">
      <c r="A465" s="24"/>
    </row>
    <row r="466" spans="1:1" ht="12.75" customHeight="1" x14ac:dyDescent="0.35">
      <c r="A466" s="24"/>
    </row>
    <row r="467" spans="1:1" ht="12.75" customHeight="1" x14ac:dyDescent="0.35">
      <c r="A467" s="24"/>
    </row>
    <row r="468" spans="1:1" ht="12.75" customHeight="1" x14ac:dyDescent="0.35">
      <c r="A468" s="24"/>
    </row>
    <row r="469" spans="1:1" ht="12.75" customHeight="1" x14ac:dyDescent="0.35">
      <c r="A469" s="24"/>
    </row>
    <row r="470" spans="1:1" ht="12.75" customHeight="1" x14ac:dyDescent="0.35">
      <c r="A470" s="24"/>
    </row>
    <row r="471" spans="1:1" ht="12.75" customHeight="1" x14ac:dyDescent="0.35">
      <c r="A471" s="24"/>
    </row>
    <row r="472" spans="1:1" ht="12.75" customHeight="1" x14ac:dyDescent="0.35">
      <c r="A472" s="24"/>
    </row>
    <row r="473" spans="1:1" ht="12.75" customHeight="1" x14ac:dyDescent="0.35">
      <c r="A473" s="24"/>
    </row>
    <row r="474" spans="1:1" ht="12.75" customHeight="1" x14ac:dyDescent="0.35">
      <c r="A474" s="24"/>
    </row>
    <row r="475" spans="1:1" ht="12.75" customHeight="1" x14ac:dyDescent="0.35">
      <c r="A475" s="24"/>
    </row>
    <row r="476" spans="1:1" ht="12.75" customHeight="1" x14ac:dyDescent="0.35">
      <c r="A476" s="24"/>
    </row>
    <row r="477" spans="1:1" ht="12.75" customHeight="1" x14ac:dyDescent="0.35">
      <c r="A477" s="24"/>
    </row>
    <row r="478" spans="1:1" ht="12.75" customHeight="1" x14ac:dyDescent="0.35">
      <c r="A478" s="24"/>
    </row>
    <row r="479" spans="1:1" ht="12.75" customHeight="1" x14ac:dyDescent="0.35">
      <c r="A479" s="24"/>
    </row>
    <row r="480" spans="1:1" ht="12.75" customHeight="1" x14ac:dyDescent="0.35">
      <c r="A480" s="24"/>
    </row>
    <row r="481" spans="1:1" ht="12.75" customHeight="1" x14ac:dyDescent="0.35">
      <c r="A481" s="24"/>
    </row>
    <row r="482" spans="1:1" ht="12.75" customHeight="1" x14ac:dyDescent="0.35">
      <c r="A482" s="24"/>
    </row>
    <row r="483" spans="1:1" ht="12.75" customHeight="1" x14ac:dyDescent="0.35">
      <c r="A483" s="24"/>
    </row>
    <row r="484" spans="1:1" ht="12.75" customHeight="1" x14ac:dyDescent="0.35">
      <c r="A484" s="24"/>
    </row>
    <row r="485" spans="1:1" ht="12.75" customHeight="1" x14ac:dyDescent="0.35">
      <c r="A485" s="24"/>
    </row>
    <row r="486" spans="1:1" ht="12.75" customHeight="1" x14ac:dyDescent="0.35">
      <c r="A486" s="24"/>
    </row>
    <row r="487" spans="1:1" ht="12.75" customHeight="1" x14ac:dyDescent="0.35">
      <c r="A487" s="24"/>
    </row>
    <row r="488" spans="1:1" ht="12.75" customHeight="1" x14ac:dyDescent="0.35">
      <c r="A488" s="24"/>
    </row>
    <row r="489" spans="1:1" ht="12.75" customHeight="1" x14ac:dyDescent="0.35">
      <c r="A489" s="24"/>
    </row>
    <row r="490" spans="1:1" ht="12.75" customHeight="1" x14ac:dyDescent="0.35">
      <c r="A490" s="24"/>
    </row>
    <row r="491" spans="1:1" ht="12.75" customHeight="1" x14ac:dyDescent="0.35">
      <c r="A491" s="24"/>
    </row>
    <row r="492" spans="1:1" ht="12.75" customHeight="1" x14ac:dyDescent="0.35">
      <c r="A492" s="24"/>
    </row>
    <row r="493" spans="1:1" ht="12.75" customHeight="1" x14ac:dyDescent="0.35">
      <c r="A493" s="24"/>
    </row>
    <row r="494" spans="1:1" ht="12.75" customHeight="1" x14ac:dyDescent="0.35">
      <c r="A494" s="24"/>
    </row>
    <row r="495" spans="1:1" ht="12.75" customHeight="1" x14ac:dyDescent="0.35">
      <c r="A495" s="24"/>
    </row>
    <row r="496" spans="1:1" ht="12.75" customHeight="1" x14ac:dyDescent="0.35">
      <c r="A496" s="24"/>
    </row>
    <row r="497" spans="1:1" ht="12.75" customHeight="1" x14ac:dyDescent="0.35">
      <c r="A497" s="24"/>
    </row>
    <row r="498" spans="1:1" ht="12.75" customHeight="1" x14ac:dyDescent="0.35">
      <c r="A498" s="24"/>
    </row>
    <row r="499" spans="1:1" ht="12.75" customHeight="1" x14ac:dyDescent="0.35">
      <c r="A499" s="24"/>
    </row>
    <row r="500" spans="1:1" ht="12.75" customHeight="1" x14ac:dyDescent="0.35">
      <c r="A500" s="24"/>
    </row>
    <row r="501" spans="1:1" ht="12.75" customHeight="1" x14ac:dyDescent="0.35">
      <c r="A501" s="24"/>
    </row>
    <row r="502" spans="1:1" ht="12.75" customHeight="1" x14ac:dyDescent="0.35">
      <c r="A502" s="24"/>
    </row>
    <row r="503" spans="1:1" ht="12.75" customHeight="1" x14ac:dyDescent="0.35">
      <c r="A503" s="24"/>
    </row>
    <row r="504" spans="1:1" ht="12.75" customHeight="1" x14ac:dyDescent="0.35">
      <c r="A504" s="24"/>
    </row>
    <row r="505" spans="1:1" ht="12.75" customHeight="1" x14ac:dyDescent="0.35">
      <c r="A505" s="24"/>
    </row>
    <row r="506" spans="1:1" ht="12.75" customHeight="1" x14ac:dyDescent="0.35">
      <c r="A506" s="24"/>
    </row>
    <row r="507" spans="1:1" ht="12.75" customHeight="1" x14ac:dyDescent="0.35">
      <c r="A507" s="24"/>
    </row>
    <row r="508" spans="1:1" ht="12.75" customHeight="1" x14ac:dyDescent="0.35">
      <c r="A508" s="24"/>
    </row>
    <row r="509" spans="1:1" ht="12.75" customHeight="1" x14ac:dyDescent="0.35">
      <c r="A509" s="24"/>
    </row>
    <row r="510" spans="1:1" ht="12.75" customHeight="1" x14ac:dyDescent="0.35">
      <c r="A510" s="24"/>
    </row>
    <row r="511" spans="1:1" ht="12.75" customHeight="1" x14ac:dyDescent="0.35">
      <c r="A511" s="24"/>
    </row>
    <row r="512" spans="1:1" ht="12.75" customHeight="1" x14ac:dyDescent="0.35">
      <c r="A512" s="24"/>
    </row>
    <row r="513" spans="1:1" ht="12.75" customHeight="1" x14ac:dyDescent="0.35">
      <c r="A513" s="24"/>
    </row>
    <row r="514" spans="1:1" ht="12.75" customHeight="1" x14ac:dyDescent="0.35">
      <c r="A514" s="24"/>
    </row>
    <row r="515" spans="1:1" ht="12.75" customHeight="1" x14ac:dyDescent="0.35">
      <c r="A515" s="24"/>
    </row>
    <row r="516" spans="1:1" ht="12.75" customHeight="1" x14ac:dyDescent="0.35">
      <c r="A516" s="24"/>
    </row>
    <row r="517" spans="1:1" ht="12.75" customHeight="1" x14ac:dyDescent="0.35">
      <c r="A517" s="24"/>
    </row>
    <row r="518" spans="1:1" ht="12.75" customHeight="1" x14ac:dyDescent="0.35">
      <c r="A518" s="24"/>
    </row>
    <row r="519" spans="1:1" ht="12.75" customHeight="1" x14ac:dyDescent="0.35">
      <c r="A519" s="24"/>
    </row>
    <row r="520" spans="1:1" ht="12.75" customHeight="1" x14ac:dyDescent="0.35">
      <c r="A520" s="24"/>
    </row>
    <row r="521" spans="1:1" ht="12.75" customHeight="1" x14ac:dyDescent="0.35">
      <c r="A521" s="24"/>
    </row>
    <row r="522" spans="1:1" ht="12.75" customHeight="1" x14ac:dyDescent="0.35">
      <c r="A522" s="24"/>
    </row>
    <row r="523" spans="1:1" ht="12.75" customHeight="1" x14ac:dyDescent="0.35">
      <c r="A523" s="24"/>
    </row>
    <row r="524" spans="1:1" ht="12.75" customHeight="1" x14ac:dyDescent="0.35">
      <c r="A524" s="24"/>
    </row>
    <row r="525" spans="1:1" ht="12.75" customHeight="1" x14ac:dyDescent="0.35">
      <c r="A525" s="24"/>
    </row>
    <row r="526" spans="1:1" ht="12.75" customHeight="1" x14ac:dyDescent="0.35">
      <c r="A526" s="24"/>
    </row>
    <row r="527" spans="1:1" ht="12.75" customHeight="1" x14ac:dyDescent="0.35">
      <c r="A527" s="24"/>
    </row>
    <row r="528" spans="1:1" ht="12.75" customHeight="1" x14ac:dyDescent="0.35">
      <c r="A528" s="24"/>
    </row>
    <row r="529" spans="1:1" ht="12.75" customHeight="1" x14ac:dyDescent="0.35">
      <c r="A529" s="24"/>
    </row>
    <row r="530" spans="1:1" ht="12.75" customHeight="1" x14ac:dyDescent="0.35">
      <c r="A530" s="24"/>
    </row>
    <row r="531" spans="1:1" ht="12.75" customHeight="1" x14ac:dyDescent="0.35">
      <c r="A531" s="24"/>
    </row>
    <row r="532" spans="1:1" ht="12.75" customHeight="1" x14ac:dyDescent="0.35">
      <c r="A532" s="24"/>
    </row>
    <row r="533" spans="1:1" ht="12.75" customHeight="1" x14ac:dyDescent="0.35">
      <c r="A533" s="24"/>
    </row>
    <row r="534" spans="1:1" ht="12.75" customHeight="1" x14ac:dyDescent="0.35">
      <c r="A534" s="24"/>
    </row>
    <row r="535" spans="1:1" ht="12.75" customHeight="1" x14ac:dyDescent="0.35">
      <c r="A535" s="24"/>
    </row>
    <row r="536" spans="1:1" ht="12.75" customHeight="1" x14ac:dyDescent="0.35">
      <c r="A536" s="24"/>
    </row>
    <row r="537" spans="1:1" ht="12.75" customHeight="1" x14ac:dyDescent="0.35">
      <c r="A537" s="24"/>
    </row>
    <row r="538" spans="1:1" ht="12.75" customHeight="1" x14ac:dyDescent="0.35">
      <c r="A538" s="24"/>
    </row>
    <row r="539" spans="1:1" ht="12.75" customHeight="1" x14ac:dyDescent="0.35">
      <c r="A539" s="24"/>
    </row>
    <row r="540" spans="1:1" ht="12.75" customHeight="1" x14ac:dyDescent="0.35">
      <c r="A540" s="24"/>
    </row>
    <row r="541" spans="1:1" ht="12.75" customHeight="1" x14ac:dyDescent="0.35">
      <c r="A541" s="24"/>
    </row>
    <row r="542" spans="1:1" ht="12.75" customHeight="1" x14ac:dyDescent="0.35">
      <c r="A542" s="24"/>
    </row>
    <row r="543" spans="1:1" ht="12.75" customHeight="1" x14ac:dyDescent="0.35">
      <c r="A543" s="24"/>
    </row>
    <row r="544" spans="1:1" ht="12.75" customHeight="1" x14ac:dyDescent="0.35">
      <c r="A544" s="24"/>
    </row>
    <row r="545" spans="1:1" ht="12.75" customHeight="1" x14ac:dyDescent="0.35">
      <c r="A545" s="24"/>
    </row>
    <row r="546" spans="1:1" ht="12.75" customHeight="1" x14ac:dyDescent="0.35">
      <c r="A546" s="24"/>
    </row>
    <row r="547" spans="1:1" ht="12.75" customHeight="1" x14ac:dyDescent="0.35">
      <c r="A547" s="24"/>
    </row>
    <row r="548" spans="1:1" ht="12.75" customHeight="1" x14ac:dyDescent="0.35">
      <c r="A548" s="24"/>
    </row>
    <row r="549" spans="1:1" ht="12.75" customHeight="1" x14ac:dyDescent="0.35">
      <c r="A549" s="24"/>
    </row>
    <row r="550" spans="1:1" ht="12.75" customHeight="1" x14ac:dyDescent="0.35">
      <c r="A550" s="24"/>
    </row>
    <row r="551" spans="1:1" ht="12.75" customHeight="1" x14ac:dyDescent="0.35">
      <c r="A551" s="24"/>
    </row>
    <row r="552" spans="1:1" ht="12.75" customHeight="1" x14ac:dyDescent="0.35">
      <c r="A552" s="24"/>
    </row>
    <row r="553" spans="1:1" ht="12.75" customHeight="1" x14ac:dyDescent="0.35">
      <c r="A553" s="24"/>
    </row>
    <row r="554" spans="1:1" ht="12.75" customHeight="1" x14ac:dyDescent="0.35">
      <c r="A554" s="24"/>
    </row>
    <row r="555" spans="1:1" ht="12.75" customHeight="1" x14ac:dyDescent="0.35">
      <c r="A555" s="24"/>
    </row>
    <row r="556" spans="1:1" ht="12.75" customHeight="1" x14ac:dyDescent="0.35">
      <c r="A556" s="24"/>
    </row>
    <row r="557" spans="1:1" ht="12.75" customHeight="1" x14ac:dyDescent="0.35">
      <c r="A557" s="24"/>
    </row>
    <row r="558" spans="1:1" ht="12.75" customHeight="1" x14ac:dyDescent="0.35">
      <c r="A558" s="24"/>
    </row>
    <row r="559" spans="1:1" ht="12.75" customHeight="1" x14ac:dyDescent="0.35">
      <c r="A559" s="24"/>
    </row>
    <row r="560" spans="1:1" ht="12.75" customHeight="1" x14ac:dyDescent="0.35">
      <c r="A560" s="24"/>
    </row>
    <row r="561" spans="1:1" ht="12.75" customHeight="1" x14ac:dyDescent="0.35">
      <c r="A561" s="24"/>
    </row>
    <row r="562" spans="1:1" ht="12.75" customHeight="1" x14ac:dyDescent="0.35">
      <c r="A562" s="24"/>
    </row>
    <row r="563" spans="1:1" ht="12.75" customHeight="1" x14ac:dyDescent="0.35">
      <c r="A563" s="24"/>
    </row>
    <row r="564" spans="1:1" ht="12.75" customHeight="1" x14ac:dyDescent="0.35">
      <c r="A564" s="24"/>
    </row>
    <row r="565" spans="1:1" ht="12.75" customHeight="1" x14ac:dyDescent="0.35">
      <c r="A565" s="24"/>
    </row>
    <row r="566" spans="1:1" ht="12.75" customHeight="1" x14ac:dyDescent="0.35">
      <c r="A566" s="24"/>
    </row>
    <row r="567" spans="1:1" ht="12.75" customHeight="1" x14ac:dyDescent="0.35">
      <c r="A567" s="24"/>
    </row>
    <row r="568" spans="1:1" ht="12.75" customHeight="1" x14ac:dyDescent="0.35">
      <c r="A568" s="24"/>
    </row>
    <row r="569" spans="1:1" ht="12.75" customHeight="1" x14ac:dyDescent="0.35">
      <c r="A569" s="24"/>
    </row>
    <row r="570" spans="1:1" ht="12.75" customHeight="1" x14ac:dyDescent="0.35">
      <c r="A570" s="24"/>
    </row>
    <row r="571" spans="1:1" ht="12.75" customHeight="1" x14ac:dyDescent="0.35">
      <c r="A571" s="24"/>
    </row>
    <row r="572" spans="1:1" ht="12.75" customHeight="1" x14ac:dyDescent="0.35">
      <c r="A572" s="24"/>
    </row>
    <row r="573" spans="1:1" ht="12.75" customHeight="1" x14ac:dyDescent="0.35">
      <c r="A573" s="24"/>
    </row>
    <row r="574" spans="1:1" ht="12.75" customHeight="1" x14ac:dyDescent="0.35">
      <c r="A574" s="24"/>
    </row>
    <row r="575" spans="1:1" ht="12.75" customHeight="1" x14ac:dyDescent="0.35">
      <c r="A575" s="24"/>
    </row>
    <row r="576" spans="1:1" ht="12.75" customHeight="1" x14ac:dyDescent="0.35">
      <c r="A576" s="24"/>
    </row>
    <row r="577" spans="1:1" ht="12.75" customHeight="1" x14ac:dyDescent="0.35">
      <c r="A577" s="24"/>
    </row>
    <row r="578" spans="1:1" ht="12.75" customHeight="1" x14ac:dyDescent="0.35">
      <c r="A578" s="24"/>
    </row>
    <row r="579" spans="1:1" ht="12.75" customHeight="1" x14ac:dyDescent="0.35">
      <c r="A579" s="24"/>
    </row>
    <row r="580" spans="1:1" ht="12.75" customHeight="1" x14ac:dyDescent="0.35">
      <c r="A580" s="24"/>
    </row>
    <row r="581" spans="1:1" ht="12.75" customHeight="1" x14ac:dyDescent="0.35">
      <c r="A581" s="24"/>
    </row>
    <row r="582" spans="1:1" ht="12.75" customHeight="1" x14ac:dyDescent="0.35">
      <c r="A582" s="24"/>
    </row>
    <row r="583" spans="1:1" ht="12.75" customHeight="1" x14ac:dyDescent="0.35">
      <c r="A583" s="24"/>
    </row>
    <row r="584" spans="1:1" ht="12.75" customHeight="1" x14ac:dyDescent="0.35">
      <c r="A584" s="24"/>
    </row>
    <row r="585" spans="1:1" ht="12.75" customHeight="1" x14ac:dyDescent="0.35">
      <c r="A585" s="24"/>
    </row>
    <row r="586" spans="1:1" ht="12.75" customHeight="1" x14ac:dyDescent="0.35">
      <c r="A586" s="24"/>
    </row>
    <row r="587" spans="1:1" ht="12.75" customHeight="1" x14ac:dyDescent="0.35">
      <c r="A587" s="24"/>
    </row>
    <row r="588" spans="1:1" ht="12.75" customHeight="1" x14ac:dyDescent="0.35">
      <c r="A588" s="24"/>
    </row>
    <row r="589" spans="1:1" ht="12.75" customHeight="1" x14ac:dyDescent="0.35">
      <c r="A589" s="24"/>
    </row>
    <row r="590" spans="1:1" ht="12.75" customHeight="1" x14ac:dyDescent="0.35">
      <c r="A590" s="24"/>
    </row>
    <row r="591" spans="1:1" ht="12.75" customHeight="1" x14ac:dyDescent="0.35">
      <c r="A591" s="24"/>
    </row>
    <row r="592" spans="1:1" ht="12.75" customHeight="1" x14ac:dyDescent="0.35">
      <c r="A592" s="24"/>
    </row>
    <row r="593" spans="1:1" ht="12.75" customHeight="1" x14ac:dyDescent="0.35">
      <c r="A593" s="24"/>
    </row>
    <row r="594" spans="1:1" ht="12.75" customHeight="1" x14ac:dyDescent="0.35">
      <c r="A594" s="24"/>
    </row>
    <row r="595" spans="1:1" ht="12.75" customHeight="1" x14ac:dyDescent="0.35">
      <c r="A595" s="24"/>
    </row>
    <row r="596" spans="1:1" ht="12.75" customHeight="1" x14ac:dyDescent="0.35">
      <c r="A596" s="24"/>
    </row>
    <row r="597" spans="1:1" ht="12.75" customHeight="1" x14ac:dyDescent="0.35">
      <c r="A597" s="24"/>
    </row>
    <row r="598" spans="1:1" ht="12.75" customHeight="1" x14ac:dyDescent="0.35">
      <c r="A598" s="24"/>
    </row>
    <row r="599" spans="1:1" ht="12.75" customHeight="1" x14ac:dyDescent="0.35">
      <c r="A599" s="24"/>
    </row>
    <row r="600" spans="1:1" ht="12.75" customHeight="1" x14ac:dyDescent="0.35">
      <c r="A600" s="24"/>
    </row>
    <row r="601" spans="1:1" ht="12.75" customHeight="1" x14ac:dyDescent="0.35">
      <c r="A601" s="24"/>
    </row>
    <row r="602" spans="1:1" ht="12.75" customHeight="1" x14ac:dyDescent="0.35">
      <c r="A602" s="24"/>
    </row>
    <row r="603" spans="1:1" ht="12.75" customHeight="1" x14ac:dyDescent="0.35">
      <c r="A603" s="24"/>
    </row>
    <row r="604" spans="1:1" ht="12.75" customHeight="1" x14ac:dyDescent="0.35">
      <c r="A604" s="24"/>
    </row>
    <row r="605" spans="1:1" ht="12.75" customHeight="1" x14ac:dyDescent="0.35">
      <c r="A605" s="24"/>
    </row>
    <row r="606" spans="1:1" ht="12.75" customHeight="1" x14ac:dyDescent="0.35">
      <c r="A606" s="24"/>
    </row>
    <row r="607" spans="1:1" ht="12.75" customHeight="1" x14ac:dyDescent="0.35">
      <c r="A607" s="24"/>
    </row>
    <row r="608" spans="1:1" ht="12.75" customHeight="1" x14ac:dyDescent="0.35">
      <c r="A608" s="24"/>
    </row>
    <row r="609" spans="1:1" ht="12.75" customHeight="1" x14ac:dyDescent="0.35">
      <c r="A609" s="24"/>
    </row>
    <row r="610" spans="1:1" ht="12.75" customHeight="1" x14ac:dyDescent="0.35">
      <c r="A610" s="24"/>
    </row>
    <row r="611" spans="1:1" ht="12.75" customHeight="1" x14ac:dyDescent="0.35">
      <c r="A611" s="24"/>
    </row>
    <row r="612" spans="1:1" ht="12.75" customHeight="1" x14ac:dyDescent="0.35">
      <c r="A612" s="24"/>
    </row>
    <row r="613" spans="1:1" ht="12.75" customHeight="1" x14ac:dyDescent="0.35">
      <c r="A613" s="24"/>
    </row>
    <row r="614" spans="1:1" ht="12.75" customHeight="1" x14ac:dyDescent="0.35">
      <c r="A614" s="24"/>
    </row>
    <row r="615" spans="1:1" ht="12.75" customHeight="1" x14ac:dyDescent="0.35">
      <c r="A615" s="24"/>
    </row>
    <row r="616" spans="1:1" ht="12.75" customHeight="1" x14ac:dyDescent="0.35">
      <c r="A616" s="24"/>
    </row>
    <row r="617" spans="1:1" ht="12.75" customHeight="1" x14ac:dyDescent="0.35">
      <c r="A617" s="24"/>
    </row>
    <row r="618" spans="1:1" ht="12.75" customHeight="1" x14ac:dyDescent="0.35">
      <c r="A618" s="24"/>
    </row>
    <row r="619" spans="1:1" ht="12.75" customHeight="1" x14ac:dyDescent="0.35">
      <c r="A619" s="24"/>
    </row>
    <row r="620" spans="1:1" ht="12.75" customHeight="1" x14ac:dyDescent="0.35">
      <c r="A620" s="24"/>
    </row>
    <row r="621" spans="1:1" ht="12.75" customHeight="1" x14ac:dyDescent="0.35">
      <c r="A621" s="24"/>
    </row>
    <row r="622" spans="1:1" ht="12.75" customHeight="1" x14ac:dyDescent="0.35">
      <c r="A622" s="24"/>
    </row>
    <row r="623" spans="1:1" ht="12.75" customHeight="1" x14ac:dyDescent="0.35">
      <c r="A623" s="24"/>
    </row>
    <row r="624" spans="1:1" ht="12.75" customHeight="1" x14ac:dyDescent="0.35">
      <c r="A624" s="24"/>
    </row>
    <row r="625" spans="1:1" ht="12.75" customHeight="1" x14ac:dyDescent="0.35">
      <c r="A625" s="24"/>
    </row>
    <row r="626" spans="1:1" ht="12.75" customHeight="1" x14ac:dyDescent="0.35">
      <c r="A626" s="24"/>
    </row>
    <row r="627" spans="1:1" ht="12.75" customHeight="1" x14ac:dyDescent="0.35">
      <c r="A627" s="24"/>
    </row>
    <row r="628" spans="1:1" ht="12.75" customHeight="1" x14ac:dyDescent="0.35">
      <c r="A628" s="24"/>
    </row>
    <row r="629" spans="1:1" ht="12.75" customHeight="1" x14ac:dyDescent="0.35">
      <c r="A629" s="24"/>
    </row>
    <row r="630" spans="1:1" ht="12.75" customHeight="1" x14ac:dyDescent="0.35">
      <c r="A630" s="24"/>
    </row>
    <row r="631" spans="1:1" ht="12.75" customHeight="1" x14ac:dyDescent="0.35">
      <c r="A631" s="24"/>
    </row>
    <row r="632" spans="1:1" ht="12.75" customHeight="1" x14ac:dyDescent="0.35">
      <c r="A632" s="24"/>
    </row>
    <row r="633" spans="1:1" ht="12.75" customHeight="1" x14ac:dyDescent="0.35">
      <c r="A633" s="24"/>
    </row>
    <row r="634" spans="1:1" ht="12.75" customHeight="1" x14ac:dyDescent="0.35">
      <c r="A634" s="24"/>
    </row>
    <row r="635" spans="1:1" ht="12.75" customHeight="1" x14ac:dyDescent="0.35">
      <c r="A635" s="24"/>
    </row>
    <row r="636" spans="1:1" ht="12.75" customHeight="1" x14ac:dyDescent="0.35">
      <c r="A636" s="24"/>
    </row>
    <row r="637" spans="1:1" ht="12.75" customHeight="1" x14ac:dyDescent="0.35">
      <c r="A637" s="24"/>
    </row>
    <row r="638" spans="1:1" ht="12.75" customHeight="1" x14ac:dyDescent="0.35">
      <c r="A638" s="24"/>
    </row>
    <row r="639" spans="1:1" ht="12.75" customHeight="1" x14ac:dyDescent="0.35">
      <c r="A639" s="24"/>
    </row>
    <row r="640" spans="1:1" ht="12.75" customHeight="1" x14ac:dyDescent="0.35">
      <c r="A640" s="24"/>
    </row>
    <row r="641" spans="1:1" ht="12.75" customHeight="1" x14ac:dyDescent="0.35">
      <c r="A641" s="24"/>
    </row>
    <row r="642" spans="1:1" ht="12.75" customHeight="1" x14ac:dyDescent="0.35">
      <c r="A642" s="24"/>
    </row>
    <row r="643" spans="1:1" ht="12.75" customHeight="1" x14ac:dyDescent="0.35">
      <c r="A643" s="24"/>
    </row>
    <row r="644" spans="1:1" ht="12.75" customHeight="1" x14ac:dyDescent="0.35">
      <c r="A644" s="24"/>
    </row>
    <row r="645" spans="1:1" ht="12.75" customHeight="1" x14ac:dyDescent="0.35">
      <c r="A645" s="24"/>
    </row>
    <row r="646" spans="1:1" ht="12.75" customHeight="1" x14ac:dyDescent="0.35">
      <c r="A646" s="24"/>
    </row>
    <row r="647" spans="1:1" ht="12.75" customHeight="1" x14ac:dyDescent="0.35">
      <c r="A647" s="24"/>
    </row>
    <row r="648" spans="1:1" ht="12.75" customHeight="1" x14ac:dyDescent="0.35">
      <c r="A648" s="24"/>
    </row>
    <row r="649" spans="1:1" ht="12.75" customHeight="1" x14ac:dyDescent="0.35">
      <c r="A649" s="24"/>
    </row>
    <row r="650" spans="1:1" ht="12.75" customHeight="1" x14ac:dyDescent="0.35">
      <c r="A650" s="24"/>
    </row>
    <row r="651" spans="1:1" ht="12.75" customHeight="1" x14ac:dyDescent="0.35">
      <c r="A651" s="24"/>
    </row>
    <row r="652" spans="1:1" ht="12.75" customHeight="1" x14ac:dyDescent="0.35">
      <c r="A652" s="24"/>
    </row>
    <row r="653" spans="1:1" ht="12.75" customHeight="1" x14ac:dyDescent="0.35">
      <c r="A653" s="24"/>
    </row>
    <row r="654" spans="1:1" ht="12.75" customHeight="1" x14ac:dyDescent="0.35">
      <c r="A654" s="24"/>
    </row>
    <row r="655" spans="1:1" ht="12.75" customHeight="1" x14ac:dyDescent="0.35">
      <c r="A655" s="24"/>
    </row>
    <row r="656" spans="1:1" ht="12.75" customHeight="1" x14ac:dyDescent="0.35">
      <c r="A656" s="24"/>
    </row>
    <row r="657" spans="1:1" ht="12.75" customHeight="1" x14ac:dyDescent="0.35">
      <c r="A657" s="24"/>
    </row>
    <row r="658" spans="1:1" ht="12.75" customHeight="1" x14ac:dyDescent="0.35">
      <c r="A658" s="24"/>
    </row>
    <row r="659" spans="1:1" ht="12.75" customHeight="1" x14ac:dyDescent="0.35">
      <c r="A659" s="24"/>
    </row>
    <row r="660" spans="1:1" ht="12.75" customHeight="1" x14ac:dyDescent="0.35">
      <c r="A660" s="24"/>
    </row>
    <row r="661" spans="1:1" ht="12.75" customHeight="1" x14ac:dyDescent="0.35">
      <c r="A661" s="24"/>
    </row>
    <row r="662" spans="1:1" ht="12.75" customHeight="1" x14ac:dyDescent="0.35">
      <c r="A662" s="24"/>
    </row>
    <row r="663" spans="1:1" ht="12.75" customHeight="1" x14ac:dyDescent="0.35">
      <c r="A663" s="24"/>
    </row>
    <row r="664" spans="1:1" ht="12.75" customHeight="1" x14ac:dyDescent="0.35">
      <c r="A664" s="24"/>
    </row>
    <row r="665" spans="1:1" ht="12.75" customHeight="1" x14ac:dyDescent="0.35">
      <c r="A665" s="24"/>
    </row>
    <row r="666" spans="1:1" ht="12.75" customHeight="1" x14ac:dyDescent="0.35">
      <c r="A666" s="24"/>
    </row>
    <row r="667" spans="1:1" ht="12.75" customHeight="1" x14ac:dyDescent="0.35">
      <c r="A667" s="24"/>
    </row>
    <row r="668" spans="1:1" ht="12.75" customHeight="1" x14ac:dyDescent="0.35">
      <c r="A668" s="24"/>
    </row>
    <row r="669" spans="1:1" ht="12.75" customHeight="1" x14ac:dyDescent="0.35">
      <c r="A669" s="24"/>
    </row>
    <row r="670" spans="1:1" ht="12.75" customHeight="1" x14ac:dyDescent="0.35">
      <c r="A670" s="24"/>
    </row>
    <row r="671" spans="1:1" ht="12.75" customHeight="1" x14ac:dyDescent="0.35">
      <c r="A671" s="24"/>
    </row>
    <row r="672" spans="1:1" ht="12.75" customHeight="1" x14ac:dyDescent="0.35">
      <c r="A672" s="24"/>
    </row>
    <row r="673" spans="1:1" ht="12.75" customHeight="1" x14ac:dyDescent="0.35">
      <c r="A673" s="24"/>
    </row>
    <row r="674" spans="1:1" ht="12.75" customHeight="1" x14ac:dyDescent="0.35">
      <c r="A674" s="24"/>
    </row>
    <row r="675" spans="1:1" ht="12.75" customHeight="1" x14ac:dyDescent="0.35">
      <c r="A675" s="24"/>
    </row>
    <row r="676" spans="1:1" ht="12.75" customHeight="1" x14ac:dyDescent="0.35">
      <c r="A676" s="24"/>
    </row>
    <row r="677" spans="1:1" ht="12.75" customHeight="1" x14ac:dyDescent="0.35">
      <c r="A677" s="24"/>
    </row>
    <row r="678" spans="1:1" ht="12.75" customHeight="1" x14ac:dyDescent="0.35">
      <c r="A678" s="24"/>
    </row>
    <row r="679" spans="1:1" ht="12.75" customHeight="1" x14ac:dyDescent="0.35">
      <c r="A679" s="24"/>
    </row>
    <row r="680" spans="1:1" ht="12.75" customHeight="1" x14ac:dyDescent="0.35">
      <c r="A680" s="24"/>
    </row>
    <row r="681" spans="1:1" ht="12.75" customHeight="1" x14ac:dyDescent="0.35">
      <c r="A681" s="24"/>
    </row>
    <row r="682" spans="1:1" ht="12.75" customHeight="1" x14ac:dyDescent="0.35">
      <c r="A682" s="24"/>
    </row>
    <row r="683" spans="1:1" ht="12.75" customHeight="1" x14ac:dyDescent="0.35">
      <c r="A683" s="24"/>
    </row>
    <row r="684" spans="1:1" ht="12.75" customHeight="1" x14ac:dyDescent="0.35">
      <c r="A684" s="24"/>
    </row>
    <row r="685" spans="1:1" ht="12.75" customHeight="1" x14ac:dyDescent="0.35">
      <c r="A685" s="24"/>
    </row>
    <row r="686" spans="1:1" ht="12.75" customHeight="1" x14ac:dyDescent="0.35">
      <c r="A686" s="24"/>
    </row>
    <row r="687" spans="1:1" ht="12.75" customHeight="1" x14ac:dyDescent="0.35">
      <c r="A687" s="24"/>
    </row>
    <row r="688" spans="1:1" ht="12.75" customHeight="1" x14ac:dyDescent="0.35">
      <c r="A688" s="24"/>
    </row>
    <row r="689" spans="1:1" ht="12.75" customHeight="1" x14ac:dyDescent="0.35">
      <c r="A689" s="24"/>
    </row>
    <row r="690" spans="1:1" ht="12.75" customHeight="1" x14ac:dyDescent="0.35">
      <c r="A690" s="24"/>
    </row>
    <row r="691" spans="1:1" ht="12.75" customHeight="1" x14ac:dyDescent="0.35">
      <c r="A691" s="24"/>
    </row>
    <row r="692" spans="1:1" ht="12.75" customHeight="1" x14ac:dyDescent="0.35">
      <c r="A692" s="24"/>
    </row>
    <row r="693" spans="1:1" ht="12.75" customHeight="1" x14ac:dyDescent="0.35">
      <c r="A693" s="24"/>
    </row>
    <row r="694" spans="1:1" ht="12.75" customHeight="1" x14ac:dyDescent="0.35">
      <c r="A694" s="24"/>
    </row>
    <row r="695" spans="1:1" ht="12.75" customHeight="1" x14ac:dyDescent="0.35">
      <c r="A695" s="24"/>
    </row>
    <row r="696" spans="1:1" ht="12.75" customHeight="1" x14ac:dyDescent="0.35">
      <c r="A696" s="24"/>
    </row>
    <row r="697" spans="1:1" ht="12.75" customHeight="1" x14ac:dyDescent="0.35">
      <c r="A697" s="24"/>
    </row>
    <row r="698" spans="1:1" ht="12.75" customHeight="1" x14ac:dyDescent="0.35">
      <c r="A698" s="24"/>
    </row>
    <row r="699" spans="1:1" ht="12.75" customHeight="1" x14ac:dyDescent="0.35">
      <c r="A699" s="24"/>
    </row>
    <row r="700" spans="1:1" ht="12.75" customHeight="1" x14ac:dyDescent="0.35">
      <c r="A700" s="24"/>
    </row>
    <row r="701" spans="1:1" ht="12.75" customHeight="1" x14ac:dyDescent="0.35">
      <c r="A701" s="24"/>
    </row>
    <row r="702" spans="1:1" ht="12.75" customHeight="1" x14ac:dyDescent="0.35">
      <c r="A702" s="24"/>
    </row>
    <row r="703" spans="1:1" ht="12.75" customHeight="1" x14ac:dyDescent="0.35">
      <c r="A703" s="24"/>
    </row>
    <row r="704" spans="1:1" ht="12.75" customHeight="1" x14ac:dyDescent="0.35">
      <c r="A704" s="24"/>
    </row>
    <row r="705" spans="1:1" ht="12.75" customHeight="1" x14ac:dyDescent="0.35">
      <c r="A705" s="24"/>
    </row>
    <row r="706" spans="1:1" ht="12.75" customHeight="1" x14ac:dyDescent="0.35">
      <c r="A706" s="24"/>
    </row>
    <row r="707" spans="1:1" ht="12.75" customHeight="1" x14ac:dyDescent="0.35">
      <c r="A707" s="24"/>
    </row>
    <row r="708" spans="1:1" ht="12.75" customHeight="1" x14ac:dyDescent="0.35">
      <c r="A708" s="24"/>
    </row>
    <row r="709" spans="1:1" ht="12.75" customHeight="1" x14ac:dyDescent="0.35">
      <c r="A709" s="24"/>
    </row>
    <row r="710" spans="1:1" ht="12.75" customHeight="1" x14ac:dyDescent="0.35">
      <c r="A710" s="24"/>
    </row>
    <row r="711" spans="1:1" ht="12.75" customHeight="1" x14ac:dyDescent="0.35">
      <c r="A711" s="24"/>
    </row>
    <row r="712" spans="1:1" ht="12.75" customHeight="1" x14ac:dyDescent="0.35">
      <c r="A712" s="24"/>
    </row>
    <row r="713" spans="1:1" ht="12.75" customHeight="1" x14ac:dyDescent="0.35">
      <c r="A713" s="24"/>
    </row>
    <row r="714" spans="1:1" ht="12.75" customHeight="1" x14ac:dyDescent="0.35">
      <c r="A714" s="24"/>
    </row>
    <row r="715" spans="1:1" ht="12.75" customHeight="1" x14ac:dyDescent="0.35">
      <c r="A715" s="24"/>
    </row>
    <row r="716" spans="1:1" ht="12.75" customHeight="1" x14ac:dyDescent="0.35">
      <c r="A716" s="24"/>
    </row>
    <row r="717" spans="1:1" ht="12.75" customHeight="1" x14ac:dyDescent="0.35">
      <c r="A717" s="24"/>
    </row>
    <row r="718" spans="1:1" ht="12.75" customHeight="1" x14ac:dyDescent="0.35">
      <c r="A718" s="24"/>
    </row>
    <row r="719" spans="1:1" ht="12.75" customHeight="1" x14ac:dyDescent="0.35">
      <c r="A719" s="24"/>
    </row>
    <row r="720" spans="1:1" ht="12.75" customHeight="1" x14ac:dyDescent="0.35">
      <c r="A720" s="24"/>
    </row>
    <row r="721" spans="1:1" ht="12.75" customHeight="1" x14ac:dyDescent="0.35">
      <c r="A721" s="24"/>
    </row>
    <row r="722" spans="1:1" ht="12.75" customHeight="1" x14ac:dyDescent="0.35">
      <c r="A722" s="24"/>
    </row>
    <row r="723" spans="1:1" ht="12.75" customHeight="1" x14ac:dyDescent="0.35">
      <c r="A723" s="24"/>
    </row>
    <row r="724" spans="1:1" ht="12.75" customHeight="1" x14ac:dyDescent="0.35">
      <c r="A724" s="24"/>
    </row>
    <row r="725" spans="1:1" ht="12.75" customHeight="1" x14ac:dyDescent="0.35">
      <c r="A725" s="24"/>
    </row>
    <row r="726" spans="1:1" ht="12.75" customHeight="1" x14ac:dyDescent="0.35">
      <c r="A726" s="24"/>
    </row>
    <row r="727" spans="1:1" ht="12.75" customHeight="1" x14ac:dyDescent="0.35">
      <c r="A727" s="24"/>
    </row>
    <row r="728" spans="1:1" ht="12.75" customHeight="1" x14ac:dyDescent="0.35">
      <c r="A728" s="24"/>
    </row>
    <row r="729" spans="1:1" ht="12.75" customHeight="1" x14ac:dyDescent="0.35">
      <c r="A729" s="24"/>
    </row>
    <row r="730" spans="1:1" ht="12.75" customHeight="1" x14ac:dyDescent="0.35">
      <c r="A730" s="24"/>
    </row>
    <row r="731" spans="1:1" ht="12.75" customHeight="1" x14ac:dyDescent="0.35">
      <c r="A731" s="24"/>
    </row>
    <row r="732" spans="1:1" ht="12.75" customHeight="1" x14ac:dyDescent="0.35">
      <c r="A732" s="24"/>
    </row>
    <row r="733" spans="1:1" ht="12.75" customHeight="1" x14ac:dyDescent="0.35">
      <c r="A733" s="24"/>
    </row>
    <row r="734" spans="1:1" ht="12.75" customHeight="1" x14ac:dyDescent="0.35">
      <c r="A734" s="24"/>
    </row>
    <row r="735" spans="1:1" ht="12.75" customHeight="1" x14ac:dyDescent="0.35">
      <c r="A735" s="24"/>
    </row>
    <row r="736" spans="1:1" ht="12.75" customHeight="1" x14ac:dyDescent="0.35">
      <c r="A736" s="24"/>
    </row>
    <row r="737" spans="1:1" ht="12.75" customHeight="1" x14ac:dyDescent="0.35">
      <c r="A737" s="24"/>
    </row>
    <row r="738" spans="1:1" ht="12.75" customHeight="1" x14ac:dyDescent="0.35">
      <c r="A738" s="24"/>
    </row>
    <row r="739" spans="1:1" ht="12.75" customHeight="1" x14ac:dyDescent="0.35">
      <c r="A739" s="24"/>
    </row>
    <row r="740" spans="1:1" ht="12.75" customHeight="1" x14ac:dyDescent="0.35">
      <c r="A740" s="24"/>
    </row>
    <row r="741" spans="1:1" ht="12.75" customHeight="1" x14ac:dyDescent="0.35">
      <c r="A741" s="24"/>
    </row>
    <row r="742" spans="1:1" ht="12.75" customHeight="1" x14ac:dyDescent="0.35">
      <c r="A742" s="24"/>
    </row>
    <row r="743" spans="1:1" ht="12.75" customHeight="1" x14ac:dyDescent="0.35">
      <c r="A743" s="24"/>
    </row>
    <row r="744" spans="1:1" ht="12.75" customHeight="1" x14ac:dyDescent="0.35">
      <c r="A744" s="24"/>
    </row>
    <row r="745" spans="1:1" ht="12.75" customHeight="1" x14ac:dyDescent="0.35">
      <c r="A745" s="24"/>
    </row>
    <row r="746" spans="1:1" ht="12.75" customHeight="1" x14ac:dyDescent="0.35">
      <c r="A746" s="24"/>
    </row>
    <row r="747" spans="1:1" ht="12.75" customHeight="1" x14ac:dyDescent="0.35">
      <c r="A747" s="24"/>
    </row>
    <row r="748" spans="1:1" ht="12.75" customHeight="1" x14ac:dyDescent="0.35">
      <c r="A748" s="24"/>
    </row>
    <row r="749" spans="1:1" ht="12.75" customHeight="1" x14ac:dyDescent="0.35">
      <c r="A749" s="24"/>
    </row>
    <row r="750" spans="1:1" ht="12.75" customHeight="1" x14ac:dyDescent="0.35">
      <c r="A750" s="24"/>
    </row>
    <row r="751" spans="1:1" ht="12.75" customHeight="1" x14ac:dyDescent="0.35">
      <c r="A751" s="24"/>
    </row>
    <row r="752" spans="1:1" ht="12.75" customHeight="1" x14ac:dyDescent="0.35">
      <c r="A752" s="24"/>
    </row>
    <row r="753" spans="1:1" ht="12.75" customHeight="1" x14ac:dyDescent="0.35">
      <c r="A753" s="24"/>
    </row>
    <row r="754" spans="1:1" ht="12.75" customHeight="1" x14ac:dyDescent="0.35">
      <c r="A754" s="24"/>
    </row>
    <row r="755" spans="1:1" ht="12.75" customHeight="1" x14ac:dyDescent="0.35">
      <c r="A755" s="24"/>
    </row>
    <row r="756" spans="1:1" ht="12.75" customHeight="1" x14ac:dyDescent="0.35">
      <c r="A756" s="24"/>
    </row>
    <row r="757" spans="1:1" ht="12.75" customHeight="1" x14ac:dyDescent="0.35">
      <c r="A757" s="24"/>
    </row>
    <row r="758" spans="1:1" ht="12.75" customHeight="1" x14ac:dyDescent="0.35">
      <c r="A758" s="24"/>
    </row>
    <row r="759" spans="1:1" ht="12.75" customHeight="1" x14ac:dyDescent="0.35">
      <c r="A759" s="24"/>
    </row>
    <row r="760" spans="1:1" ht="12.75" customHeight="1" x14ac:dyDescent="0.35">
      <c r="A760" s="24"/>
    </row>
    <row r="761" spans="1:1" ht="12.75" customHeight="1" x14ac:dyDescent="0.35">
      <c r="A761" s="24"/>
    </row>
    <row r="762" spans="1:1" ht="12.75" customHeight="1" x14ac:dyDescent="0.35">
      <c r="A762" s="24"/>
    </row>
    <row r="763" spans="1:1" ht="12.75" customHeight="1" x14ac:dyDescent="0.35">
      <c r="A763" s="24"/>
    </row>
    <row r="764" spans="1:1" ht="12.75" customHeight="1" x14ac:dyDescent="0.35">
      <c r="A764" s="24"/>
    </row>
    <row r="765" spans="1:1" ht="12.75" customHeight="1" x14ac:dyDescent="0.35">
      <c r="A765" s="24"/>
    </row>
    <row r="766" spans="1:1" ht="12.75" customHeight="1" x14ac:dyDescent="0.35">
      <c r="A766" s="24"/>
    </row>
    <row r="767" spans="1:1" ht="12.75" customHeight="1" x14ac:dyDescent="0.35">
      <c r="A767" s="24"/>
    </row>
    <row r="768" spans="1:1" ht="12.75" customHeight="1" x14ac:dyDescent="0.35">
      <c r="A768" s="24"/>
    </row>
    <row r="769" spans="1:1" ht="12.75" customHeight="1" x14ac:dyDescent="0.35">
      <c r="A769" s="24"/>
    </row>
    <row r="770" spans="1:1" ht="12.75" customHeight="1" x14ac:dyDescent="0.35">
      <c r="A770" s="24"/>
    </row>
    <row r="771" spans="1:1" ht="12.75" customHeight="1" x14ac:dyDescent="0.35">
      <c r="A771" s="24"/>
    </row>
    <row r="772" spans="1:1" ht="12.75" customHeight="1" x14ac:dyDescent="0.35">
      <c r="A772" s="24"/>
    </row>
    <row r="773" spans="1:1" ht="12.75" customHeight="1" x14ac:dyDescent="0.35">
      <c r="A773" s="24"/>
    </row>
    <row r="774" spans="1:1" ht="12.75" customHeight="1" x14ac:dyDescent="0.35">
      <c r="A774" s="24"/>
    </row>
    <row r="775" spans="1:1" ht="12.75" customHeight="1" x14ac:dyDescent="0.35">
      <c r="A775" s="24"/>
    </row>
    <row r="776" spans="1:1" ht="12.75" customHeight="1" x14ac:dyDescent="0.35">
      <c r="A776" s="24"/>
    </row>
    <row r="777" spans="1:1" ht="12.75" customHeight="1" x14ac:dyDescent="0.35">
      <c r="A777" s="24"/>
    </row>
    <row r="778" spans="1:1" ht="12.75" customHeight="1" x14ac:dyDescent="0.35">
      <c r="A778" s="24"/>
    </row>
    <row r="779" spans="1:1" ht="12.75" customHeight="1" x14ac:dyDescent="0.35">
      <c r="A779" s="24"/>
    </row>
    <row r="780" spans="1:1" ht="12.75" customHeight="1" x14ac:dyDescent="0.35">
      <c r="A780" s="24"/>
    </row>
    <row r="781" spans="1:1" ht="12.75" customHeight="1" x14ac:dyDescent="0.35">
      <c r="A781" s="24"/>
    </row>
    <row r="782" spans="1:1" ht="12.75" customHeight="1" x14ac:dyDescent="0.35">
      <c r="A782" s="24"/>
    </row>
    <row r="783" spans="1:1" ht="12.75" customHeight="1" x14ac:dyDescent="0.35">
      <c r="A783" s="24"/>
    </row>
    <row r="784" spans="1:1" ht="12.75" customHeight="1" x14ac:dyDescent="0.35">
      <c r="A784" s="24"/>
    </row>
    <row r="785" spans="1:1" ht="12.75" customHeight="1" x14ac:dyDescent="0.35">
      <c r="A785" s="24"/>
    </row>
    <row r="786" spans="1:1" ht="12.75" customHeight="1" x14ac:dyDescent="0.35">
      <c r="A786" s="24"/>
    </row>
    <row r="787" spans="1:1" ht="12.75" customHeight="1" x14ac:dyDescent="0.35">
      <c r="A787" s="24"/>
    </row>
    <row r="788" spans="1:1" ht="12.75" customHeight="1" x14ac:dyDescent="0.35">
      <c r="A788" s="24"/>
    </row>
    <row r="789" spans="1:1" ht="12.75" customHeight="1" x14ac:dyDescent="0.35">
      <c r="A789" s="24"/>
    </row>
    <row r="790" spans="1:1" ht="12.75" customHeight="1" x14ac:dyDescent="0.35">
      <c r="A790" s="24"/>
    </row>
    <row r="791" spans="1:1" ht="12.75" customHeight="1" x14ac:dyDescent="0.35">
      <c r="A791" s="24"/>
    </row>
    <row r="792" spans="1:1" ht="12.75" customHeight="1" x14ac:dyDescent="0.35">
      <c r="A792" s="24"/>
    </row>
    <row r="793" spans="1:1" ht="12.75" customHeight="1" x14ac:dyDescent="0.35">
      <c r="A793" s="24"/>
    </row>
    <row r="794" spans="1:1" ht="12.75" customHeight="1" x14ac:dyDescent="0.35">
      <c r="A794" s="24"/>
    </row>
    <row r="795" spans="1:1" ht="12.75" customHeight="1" x14ac:dyDescent="0.35">
      <c r="A795" s="24"/>
    </row>
    <row r="796" spans="1:1" ht="12.75" customHeight="1" x14ac:dyDescent="0.35">
      <c r="A796" s="24"/>
    </row>
    <row r="797" spans="1:1" ht="12.75" customHeight="1" x14ac:dyDescent="0.35">
      <c r="A797" s="24"/>
    </row>
    <row r="798" spans="1:1" ht="12.75" customHeight="1" x14ac:dyDescent="0.35">
      <c r="A798" s="24"/>
    </row>
    <row r="799" spans="1:1" ht="12.75" customHeight="1" x14ac:dyDescent="0.35">
      <c r="A799" s="24"/>
    </row>
    <row r="800" spans="1:1" ht="12.75" customHeight="1" x14ac:dyDescent="0.35">
      <c r="A800" s="24"/>
    </row>
    <row r="801" spans="1:1" ht="12.75" customHeight="1" x14ac:dyDescent="0.35">
      <c r="A801" s="24"/>
    </row>
    <row r="802" spans="1:1" ht="12.75" customHeight="1" x14ac:dyDescent="0.35">
      <c r="A802" s="24"/>
    </row>
    <row r="803" spans="1:1" ht="12.75" customHeight="1" x14ac:dyDescent="0.35">
      <c r="A803" s="24"/>
    </row>
    <row r="804" spans="1:1" ht="12.75" customHeight="1" x14ac:dyDescent="0.35">
      <c r="A804" s="24"/>
    </row>
    <row r="805" spans="1:1" ht="12.75" customHeight="1" x14ac:dyDescent="0.35">
      <c r="A805" s="24"/>
    </row>
    <row r="806" spans="1:1" ht="12.75" customHeight="1" x14ac:dyDescent="0.35">
      <c r="A806" s="24"/>
    </row>
    <row r="807" spans="1:1" ht="12.75" customHeight="1" x14ac:dyDescent="0.35">
      <c r="A807" s="24"/>
    </row>
    <row r="808" spans="1:1" ht="12.75" customHeight="1" x14ac:dyDescent="0.35">
      <c r="A808" s="24"/>
    </row>
    <row r="809" spans="1:1" ht="12.75" customHeight="1" x14ac:dyDescent="0.35">
      <c r="A809" s="24"/>
    </row>
    <row r="810" spans="1:1" ht="12.75" customHeight="1" x14ac:dyDescent="0.35">
      <c r="A810" s="24"/>
    </row>
    <row r="811" spans="1:1" ht="12.75" customHeight="1" x14ac:dyDescent="0.35">
      <c r="A811" s="24"/>
    </row>
    <row r="812" spans="1:1" ht="12.75" customHeight="1" x14ac:dyDescent="0.35">
      <c r="A812" s="24"/>
    </row>
    <row r="813" spans="1:1" ht="12.75" customHeight="1" x14ac:dyDescent="0.35">
      <c r="A813" s="24"/>
    </row>
    <row r="814" spans="1:1" ht="12.75" customHeight="1" x14ac:dyDescent="0.35">
      <c r="A814" s="24"/>
    </row>
    <row r="815" spans="1:1" ht="12.75" customHeight="1" x14ac:dyDescent="0.35">
      <c r="A815" s="24"/>
    </row>
    <row r="816" spans="1:1" ht="12.75" customHeight="1" x14ac:dyDescent="0.35">
      <c r="A816" s="24"/>
    </row>
    <row r="817" spans="1:1" ht="12.75" customHeight="1" x14ac:dyDescent="0.35">
      <c r="A817" s="24"/>
    </row>
    <row r="818" spans="1:1" ht="12.75" customHeight="1" x14ac:dyDescent="0.35">
      <c r="A818" s="24"/>
    </row>
    <row r="819" spans="1:1" ht="12.75" customHeight="1" x14ac:dyDescent="0.35">
      <c r="A819" s="24"/>
    </row>
    <row r="820" spans="1:1" ht="12.75" customHeight="1" x14ac:dyDescent="0.35">
      <c r="A820" s="24"/>
    </row>
    <row r="821" spans="1:1" ht="12.75" customHeight="1" x14ac:dyDescent="0.35">
      <c r="A821" s="24"/>
    </row>
    <row r="822" spans="1:1" ht="12.75" customHeight="1" x14ac:dyDescent="0.35">
      <c r="A822" s="24"/>
    </row>
    <row r="823" spans="1:1" ht="12.75" customHeight="1" x14ac:dyDescent="0.35">
      <c r="A823" s="24"/>
    </row>
    <row r="824" spans="1:1" ht="12.75" customHeight="1" x14ac:dyDescent="0.35">
      <c r="A824" s="24"/>
    </row>
    <row r="825" spans="1:1" ht="12.75" customHeight="1" x14ac:dyDescent="0.35">
      <c r="A825" s="24"/>
    </row>
    <row r="826" spans="1:1" ht="12.75" customHeight="1" x14ac:dyDescent="0.35">
      <c r="A826" s="24"/>
    </row>
    <row r="827" spans="1:1" ht="12.75" customHeight="1" x14ac:dyDescent="0.35">
      <c r="A827" s="24"/>
    </row>
    <row r="828" spans="1:1" ht="12.75" customHeight="1" x14ac:dyDescent="0.35">
      <c r="A828" s="24"/>
    </row>
    <row r="829" spans="1:1" ht="12.75" customHeight="1" x14ac:dyDescent="0.35">
      <c r="A829" s="24"/>
    </row>
    <row r="830" spans="1:1" ht="12.75" customHeight="1" x14ac:dyDescent="0.35">
      <c r="A830" s="24"/>
    </row>
    <row r="831" spans="1:1" ht="12.75" customHeight="1" x14ac:dyDescent="0.35">
      <c r="A831" s="24"/>
    </row>
    <row r="832" spans="1:1" ht="12.75" customHeight="1" x14ac:dyDescent="0.35">
      <c r="A832" s="24"/>
    </row>
    <row r="833" spans="1:1" ht="12.75" customHeight="1" x14ac:dyDescent="0.35">
      <c r="A833" s="24"/>
    </row>
    <row r="834" spans="1:1" ht="12.75" customHeight="1" x14ac:dyDescent="0.35">
      <c r="A834" s="24"/>
    </row>
    <row r="835" spans="1:1" ht="12.75" customHeight="1" x14ac:dyDescent="0.35">
      <c r="A835" s="24"/>
    </row>
    <row r="836" spans="1:1" ht="12.75" customHeight="1" x14ac:dyDescent="0.35">
      <c r="A836" s="24"/>
    </row>
    <row r="837" spans="1:1" ht="12.75" customHeight="1" x14ac:dyDescent="0.35">
      <c r="A837" s="24"/>
    </row>
    <row r="838" spans="1:1" ht="12.75" customHeight="1" x14ac:dyDescent="0.35">
      <c r="A838" s="24"/>
    </row>
    <row r="839" spans="1:1" ht="12.75" customHeight="1" x14ac:dyDescent="0.35">
      <c r="A839" s="24"/>
    </row>
    <row r="840" spans="1:1" ht="12.75" customHeight="1" x14ac:dyDescent="0.35">
      <c r="A840" s="24"/>
    </row>
    <row r="841" spans="1:1" ht="12.75" customHeight="1" x14ac:dyDescent="0.35">
      <c r="A841" s="24"/>
    </row>
    <row r="842" spans="1:1" ht="12.75" customHeight="1" x14ac:dyDescent="0.35">
      <c r="A842" s="24"/>
    </row>
    <row r="843" spans="1:1" ht="12.75" customHeight="1" x14ac:dyDescent="0.35">
      <c r="A843" s="24"/>
    </row>
    <row r="844" spans="1:1" ht="12.75" customHeight="1" x14ac:dyDescent="0.35">
      <c r="A844" s="24"/>
    </row>
    <row r="845" spans="1:1" ht="12.75" customHeight="1" x14ac:dyDescent="0.35">
      <c r="A845" s="24"/>
    </row>
    <row r="846" spans="1:1" ht="12.75" customHeight="1" x14ac:dyDescent="0.35">
      <c r="A846" s="24"/>
    </row>
    <row r="847" spans="1:1" ht="12.75" customHeight="1" x14ac:dyDescent="0.35">
      <c r="A847" s="24"/>
    </row>
    <row r="848" spans="1:1" ht="12.75" customHeight="1" x14ac:dyDescent="0.35">
      <c r="A848" s="24"/>
    </row>
    <row r="849" spans="1:1" ht="12.75" customHeight="1" x14ac:dyDescent="0.35">
      <c r="A849" s="24"/>
    </row>
    <row r="850" spans="1:1" ht="12.75" customHeight="1" x14ac:dyDescent="0.35">
      <c r="A850" s="24"/>
    </row>
    <row r="851" spans="1:1" ht="12.75" customHeight="1" x14ac:dyDescent="0.35">
      <c r="A851" s="24"/>
    </row>
    <row r="852" spans="1:1" ht="12.75" customHeight="1" x14ac:dyDescent="0.35">
      <c r="A852" s="24"/>
    </row>
    <row r="853" spans="1:1" ht="12.75" customHeight="1" x14ac:dyDescent="0.35">
      <c r="A853" s="24"/>
    </row>
    <row r="854" spans="1:1" ht="12.75" customHeight="1" x14ac:dyDescent="0.35">
      <c r="A854" s="24"/>
    </row>
    <row r="855" spans="1:1" ht="12.75" customHeight="1" x14ac:dyDescent="0.35">
      <c r="A855" s="24"/>
    </row>
    <row r="856" spans="1:1" ht="12.75" customHeight="1" x14ac:dyDescent="0.35">
      <c r="A856" s="24"/>
    </row>
    <row r="857" spans="1:1" ht="12.75" customHeight="1" x14ac:dyDescent="0.35">
      <c r="A857" s="24"/>
    </row>
    <row r="858" spans="1:1" ht="12.75" customHeight="1" x14ac:dyDescent="0.35">
      <c r="A858" s="24"/>
    </row>
    <row r="859" spans="1:1" ht="12.75" customHeight="1" x14ac:dyDescent="0.35">
      <c r="A859" s="24"/>
    </row>
    <row r="860" spans="1:1" ht="12.75" customHeight="1" x14ac:dyDescent="0.35">
      <c r="A860" s="24"/>
    </row>
    <row r="861" spans="1:1" ht="12.75" customHeight="1" x14ac:dyDescent="0.35">
      <c r="A861" s="24"/>
    </row>
    <row r="862" spans="1:1" ht="12.75" customHeight="1" x14ac:dyDescent="0.35">
      <c r="A862" s="24"/>
    </row>
    <row r="863" spans="1:1" ht="12.75" customHeight="1" x14ac:dyDescent="0.35">
      <c r="A863" s="24"/>
    </row>
    <row r="864" spans="1:1" ht="12.75" customHeight="1" x14ac:dyDescent="0.35">
      <c r="A864" s="24"/>
    </row>
    <row r="865" spans="1:1" ht="12.75" customHeight="1" x14ac:dyDescent="0.35">
      <c r="A865" s="24"/>
    </row>
    <row r="866" spans="1:1" ht="12.75" customHeight="1" x14ac:dyDescent="0.35">
      <c r="A866" s="24"/>
    </row>
    <row r="867" spans="1:1" ht="12.75" customHeight="1" x14ac:dyDescent="0.35">
      <c r="A867" s="24"/>
    </row>
    <row r="868" spans="1:1" ht="12.75" customHeight="1" x14ac:dyDescent="0.35">
      <c r="A868" s="24"/>
    </row>
    <row r="869" spans="1:1" ht="12.75" customHeight="1" x14ac:dyDescent="0.35">
      <c r="A869" s="24"/>
    </row>
    <row r="870" spans="1:1" ht="12.75" customHeight="1" x14ac:dyDescent="0.35">
      <c r="A870" s="24"/>
    </row>
    <row r="871" spans="1:1" ht="12.75" customHeight="1" x14ac:dyDescent="0.35">
      <c r="A871" s="24"/>
    </row>
    <row r="872" spans="1:1" ht="12.75" customHeight="1" x14ac:dyDescent="0.35">
      <c r="A872" s="24"/>
    </row>
    <row r="873" spans="1:1" ht="12.75" customHeight="1" x14ac:dyDescent="0.35">
      <c r="A873" s="24"/>
    </row>
    <row r="874" spans="1:1" ht="12.75" customHeight="1" x14ac:dyDescent="0.35">
      <c r="A874" s="24"/>
    </row>
    <row r="875" spans="1:1" ht="12.75" customHeight="1" x14ac:dyDescent="0.35">
      <c r="A875" s="24"/>
    </row>
    <row r="876" spans="1:1" ht="12.75" customHeight="1" x14ac:dyDescent="0.35">
      <c r="A876" s="24"/>
    </row>
    <row r="877" spans="1:1" ht="12.75" customHeight="1" x14ac:dyDescent="0.35">
      <c r="A877" s="24"/>
    </row>
    <row r="878" spans="1:1" ht="12.75" customHeight="1" x14ac:dyDescent="0.35">
      <c r="A878" s="24"/>
    </row>
    <row r="879" spans="1:1" ht="12.75" customHeight="1" x14ac:dyDescent="0.35">
      <c r="A879" s="24"/>
    </row>
    <row r="880" spans="1:1" ht="12.75" customHeight="1" x14ac:dyDescent="0.35">
      <c r="A880" s="24"/>
    </row>
    <row r="881" spans="1:1" ht="12.75" customHeight="1" x14ac:dyDescent="0.35">
      <c r="A881" s="24"/>
    </row>
    <row r="882" spans="1:1" ht="12.75" customHeight="1" x14ac:dyDescent="0.35">
      <c r="A882" s="24"/>
    </row>
    <row r="883" spans="1:1" ht="12.75" customHeight="1" x14ac:dyDescent="0.35">
      <c r="A883" s="24"/>
    </row>
    <row r="884" spans="1:1" ht="12.75" customHeight="1" x14ac:dyDescent="0.35">
      <c r="A884" s="24"/>
    </row>
    <row r="885" spans="1:1" ht="12.75" customHeight="1" x14ac:dyDescent="0.35">
      <c r="A885" s="24"/>
    </row>
    <row r="886" spans="1:1" ht="12.75" customHeight="1" x14ac:dyDescent="0.35">
      <c r="A886" s="24"/>
    </row>
    <row r="887" spans="1:1" ht="12.75" customHeight="1" x14ac:dyDescent="0.35">
      <c r="A887" s="24"/>
    </row>
    <row r="888" spans="1:1" ht="12.75" customHeight="1" x14ac:dyDescent="0.35">
      <c r="A888" s="24"/>
    </row>
    <row r="889" spans="1:1" ht="12.75" customHeight="1" x14ac:dyDescent="0.35">
      <c r="A889" s="24"/>
    </row>
    <row r="890" spans="1:1" ht="12.75" customHeight="1" x14ac:dyDescent="0.35">
      <c r="A890" s="24"/>
    </row>
    <row r="891" spans="1:1" ht="12.75" customHeight="1" x14ac:dyDescent="0.35">
      <c r="A891" s="24"/>
    </row>
    <row r="892" spans="1:1" ht="12.75" customHeight="1" x14ac:dyDescent="0.35">
      <c r="A892" s="24"/>
    </row>
    <row r="893" spans="1:1" ht="12.75" customHeight="1" x14ac:dyDescent="0.35">
      <c r="A893" s="24"/>
    </row>
    <row r="894" spans="1:1" ht="12.75" customHeight="1" x14ac:dyDescent="0.35">
      <c r="A894" s="24"/>
    </row>
    <row r="895" spans="1:1" ht="12.75" customHeight="1" x14ac:dyDescent="0.35">
      <c r="A895" s="24"/>
    </row>
    <row r="896" spans="1:1" ht="12.75" customHeight="1" x14ac:dyDescent="0.35">
      <c r="A896" s="24"/>
    </row>
    <row r="897" spans="1:1" ht="12.75" customHeight="1" x14ac:dyDescent="0.35">
      <c r="A897" s="24"/>
    </row>
    <row r="898" spans="1:1" ht="12.75" customHeight="1" x14ac:dyDescent="0.35">
      <c r="A898" s="24"/>
    </row>
    <row r="899" spans="1:1" ht="12.75" customHeight="1" x14ac:dyDescent="0.35">
      <c r="A899" s="24"/>
    </row>
    <row r="900" spans="1:1" ht="12.75" customHeight="1" x14ac:dyDescent="0.35">
      <c r="A900" s="24"/>
    </row>
    <row r="901" spans="1:1" ht="12.75" customHeight="1" x14ac:dyDescent="0.35">
      <c r="A901" s="24"/>
    </row>
    <row r="902" spans="1:1" ht="12.75" customHeight="1" x14ac:dyDescent="0.35">
      <c r="A902" s="24"/>
    </row>
    <row r="903" spans="1:1" ht="12.75" customHeight="1" x14ac:dyDescent="0.35">
      <c r="A903" s="24"/>
    </row>
    <row r="904" spans="1:1" ht="12.75" customHeight="1" x14ac:dyDescent="0.35">
      <c r="A904" s="24"/>
    </row>
    <row r="905" spans="1:1" ht="12.75" customHeight="1" x14ac:dyDescent="0.35">
      <c r="A905" s="24"/>
    </row>
    <row r="906" spans="1:1" ht="12.75" customHeight="1" x14ac:dyDescent="0.35">
      <c r="A906" s="24"/>
    </row>
    <row r="907" spans="1:1" ht="12.75" customHeight="1" x14ac:dyDescent="0.35">
      <c r="A907" s="24"/>
    </row>
    <row r="908" spans="1:1" ht="12.75" customHeight="1" x14ac:dyDescent="0.35">
      <c r="A908" s="24"/>
    </row>
    <row r="909" spans="1:1" ht="12.75" customHeight="1" x14ac:dyDescent="0.35">
      <c r="A909" s="24"/>
    </row>
    <row r="910" spans="1:1" ht="12.75" customHeight="1" x14ac:dyDescent="0.35">
      <c r="A910" s="24"/>
    </row>
    <row r="911" spans="1:1" ht="12.75" customHeight="1" x14ac:dyDescent="0.35">
      <c r="A911" s="24"/>
    </row>
    <row r="912" spans="1:1" ht="12.75" customHeight="1" x14ac:dyDescent="0.35">
      <c r="A912" s="24"/>
    </row>
    <row r="913" spans="1:1" ht="12.75" customHeight="1" x14ac:dyDescent="0.35">
      <c r="A913" s="24"/>
    </row>
    <row r="914" spans="1:1" ht="12.75" customHeight="1" x14ac:dyDescent="0.35">
      <c r="A914" s="24"/>
    </row>
    <row r="915" spans="1:1" ht="12.75" customHeight="1" x14ac:dyDescent="0.35">
      <c r="A915" s="24"/>
    </row>
    <row r="916" spans="1:1" ht="12.75" customHeight="1" x14ac:dyDescent="0.35">
      <c r="A916" s="24"/>
    </row>
    <row r="917" spans="1:1" ht="12.75" customHeight="1" x14ac:dyDescent="0.35">
      <c r="A917" s="24"/>
    </row>
    <row r="918" spans="1:1" ht="12.75" customHeight="1" x14ac:dyDescent="0.35">
      <c r="A918" s="24"/>
    </row>
    <row r="919" spans="1:1" ht="12.75" customHeight="1" x14ac:dyDescent="0.35">
      <c r="A919" s="24"/>
    </row>
    <row r="920" spans="1:1" ht="12.75" customHeight="1" x14ac:dyDescent="0.35">
      <c r="A920" s="24"/>
    </row>
    <row r="921" spans="1:1" ht="12.75" customHeight="1" x14ac:dyDescent="0.35">
      <c r="A921" s="24"/>
    </row>
    <row r="922" spans="1:1" ht="12.75" customHeight="1" x14ac:dyDescent="0.35">
      <c r="A922" s="24"/>
    </row>
    <row r="923" spans="1:1" ht="12.75" customHeight="1" x14ac:dyDescent="0.35">
      <c r="A923" s="24"/>
    </row>
    <row r="924" spans="1:1" ht="12.75" customHeight="1" x14ac:dyDescent="0.35">
      <c r="A924" s="24"/>
    </row>
    <row r="925" spans="1:1" ht="12.75" customHeight="1" x14ac:dyDescent="0.35">
      <c r="A925" s="24"/>
    </row>
    <row r="926" spans="1:1" ht="12.75" customHeight="1" x14ac:dyDescent="0.35">
      <c r="A926" s="24"/>
    </row>
    <row r="927" spans="1:1" ht="12.75" customHeight="1" x14ac:dyDescent="0.35">
      <c r="A927" s="24"/>
    </row>
    <row r="928" spans="1:1" ht="12.75" customHeight="1" x14ac:dyDescent="0.35">
      <c r="A928" s="24"/>
    </row>
    <row r="929" spans="1:1" ht="12.75" customHeight="1" x14ac:dyDescent="0.35">
      <c r="A929" s="24"/>
    </row>
    <row r="930" spans="1:1" ht="12.75" customHeight="1" x14ac:dyDescent="0.35">
      <c r="A930" s="24"/>
    </row>
    <row r="931" spans="1:1" ht="12.75" customHeight="1" x14ac:dyDescent="0.35">
      <c r="A931" s="24"/>
    </row>
    <row r="932" spans="1:1" ht="12.75" customHeight="1" x14ac:dyDescent="0.35">
      <c r="A932" s="24"/>
    </row>
    <row r="933" spans="1:1" ht="12.75" customHeight="1" x14ac:dyDescent="0.35">
      <c r="A933" s="24"/>
    </row>
    <row r="934" spans="1:1" ht="12.75" customHeight="1" x14ac:dyDescent="0.35">
      <c r="A934" s="24"/>
    </row>
    <row r="935" spans="1:1" ht="12.75" customHeight="1" x14ac:dyDescent="0.35">
      <c r="A935" s="24"/>
    </row>
    <row r="936" spans="1:1" ht="12.75" customHeight="1" x14ac:dyDescent="0.35">
      <c r="A936" s="24"/>
    </row>
    <row r="937" spans="1:1" ht="12.75" customHeight="1" x14ac:dyDescent="0.35">
      <c r="A937" s="24"/>
    </row>
    <row r="938" spans="1:1" ht="12.75" customHeight="1" x14ac:dyDescent="0.35">
      <c r="A938" s="24"/>
    </row>
    <row r="939" spans="1:1" ht="12.75" customHeight="1" x14ac:dyDescent="0.35">
      <c r="A939" s="24"/>
    </row>
    <row r="940" spans="1:1" ht="12.75" customHeight="1" x14ac:dyDescent="0.35">
      <c r="A940" s="24"/>
    </row>
    <row r="941" spans="1:1" ht="12.75" customHeight="1" x14ac:dyDescent="0.35">
      <c r="A941" s="24"/>
    </row>
    <row r="942" spans="1:1" ht="12.75" customHeight="1" x14ac:dyDescent="0.35">
      <c r="A942" s="24"/>
    </row>
    <row r="943" spans="1:1" ht="12.75" customHeight="1" x14ac:dyDescent="0.35">
      <c r="A943" s="24"/>
    </row>
    <row r="944" spans="1:1" ht="12.75" customHeight="1" x14ac:dyDescent="0.35">
      <c r="A944" s="24"/>
    </row>
    <row r="945" spans="1:1" ht="12.75" customHeight="1" x14ac:dyDescent="0.35">
      <c r="A945" s="24"/>
    </row>
    <row r="946" spans="1:1" ht="12.75" customHeight="1" x14ac:dyDescent="0.35">
      <c r="A946" s="24"/>
    </row>
    <row r="947" spans="1:1" ht="12.75" customHeight="1" x14ac:dyDescent="0.35">
      <c r="A947" s="24"/>
    </row>
    <row r="948" spans="1:1" ht="12.75" customHeight="1" x14ac:dyDescent="0.35">
      <c r="A948" s="24"/>
    </row>
    <row r="949" spans="1:1" ht="12.75" customHeight="1" x14ac:dyDescent="0.35">
      <c r="A949" s="24"/>
    </row>
    <row r="950" spans="1:1" ht="12.75" customHeight="1" x14ac:dyDescent="0.35">
      <c r="A950" s="24"/>
    </row>
    <row r="951" spans="1:1" ht="12.75" customHeight="1" x14ac:dyDescent="0.35">
      <c r="A951" s="24"/>
    </row>
    <row r="952" spans="1:1" ht="12.75" customHeight="1" x14ac:dyDescent="0.35">
      <c r="A952" s="24"/>
    </row>
    <row r="953" spans="1:1" ht="12.75" customHeight="1" x14ac:dyDescent="0.35">
      <c r="A953" s="24"/>
    </row>
    <row r="954" spans="1:1" ht="12.75" customHeight="1" x14ac:dyDescent="0.35">
      <c r="A954" s="24"/>
    </row>
    <row r="955" spans="1:1" ht="12.75" customHeight="1" x14ac:dyDescent="0.35">
      <c r="A955" s="24"/>
    </row>
    <row r="956" spans="1:1" ht="12.75" customHeight="1" x14ac:dyDescent="0.35">
      <c r="A956" s="24"/>
    </row>
    <row r="957" spans="1:1" ht="12.75" customHeight="1" x14ac:dyDescent="0.35">
      <c r="A957" s="24"/>
    </row>
    <row r="958" spans="1:1" ht="12.75" customHeight="1" x14ac:dyDescent="0.35">
      <c r="A958" s="24"/>
    </row>
    <row r="959" spans="1:1" ht="12.75" customHeight="1" x14ac:dyDescent="0.35">
      <c r="A959" s="24"/>
    </row>
    <row r="960" spans="1:1" ht="12.75" customHeight="1" x14ac:dyDescent="0.35">
      <c r="A960" s="24"/>
    </row>
    <row r="961" spans="1:1" ht="12.75" customHeight="1" x14ac:dyDescent="0.35">
      <c r="A961" s="24"/>
    </row>
    <row r="962" spans="1:1" ht="12.75" customHeight="1" x14ac:dyDescent="0.35">
      <c r="A962" s="24"/>
    </row>
    <row r="963" spans="1:1" ht="12.75" customHeight="1" x14ac:dyDescent="0.35">
      <c r="A963" s="24"/>
    </row>
    <row r="964" spans="1:1" ht="12.75" customHeight="1" x14ac:dyDescent="0.35">
      <c r="A964" s="24"/>
    </row>
    <row r="965" spans="1:1" ht="12.75" customHeight="1" x14ac:dyDescent="0.35">
      <c r="A965" s="24"/>
    </row>
    <row r="966" spans="1:1" ht="12.75" customHeight="1" x14ac:dyDescent="0.35">
      <c r="A966" s="24"/>
    </row>
    <row r="967" spans="1:1" ht="12.75" customHeight="1" x14ac:dyDescent="0.35">
      <c r="A967" s="24"/>
    </row>
    <row r="968" spans="1:1" ht="12.75" customHeight="1" x14ac:dyDescent="0.35">
      <c r="A968" s="24"/>
    </row>
    <row r="969" spans="1:1" ht="12.75" customHeight="1" x14ac:dyDescent="0.35">
      <c r="A969" s="24"/>
    </row>
    <row r="970" spans="1:1" ht="12.75" customHeight="1" x14ac:dyDescent="0.35">
      <c r="A970" s="24"/>
    </row>
    <row r="971" spans="1:1" ht="12.75" customHeight="1" x14ac:dyDescent="0.35">
      <c r="A971" s="24"/>
    </row>
    <row r="972" spans="1:1" ht="12.75" customHeight="1" x14ac:dyDescent="0.35">
      <c r="A972" s="24"/>
    </row>
    <row r="973" spans="1:1" ht="12.75" customHeight="1" x14ac:dyDescent="0.35">
      <c r="A973" s="24"/>
    </row>
    <row r="974" spans="1:1" ht="12.75" customHeight="1" x14ac:dyDescent="0.35">
      <c r="A974" s="24"/>
    </row>
    <row r="975" spans="1:1" ht="12.75" customHeight="1" x14ac:dyDescent="0.35">
      <c r="A975" s="24"/>
    </row>
    <row r="976" spans="1:1" ht="12.75" customHeight="1" x14ac:dyDescent="0.35">
      <c r="A976" s="24"/>
    </row>
    <row r="977" spans="1:1" ht="12.75" customHeight="1" x14ac:dyDescent="0.35">
      <c r="A977" s="24"/>
    </row>
    <row r="978" spans="1:1" ht="12.75" customHeight="1" x14ac:dyDescent="0.35">
      <c r="A978" s="24"/>
    </row>
    <row r="979" spans="1:1" ht="12.75" customHeight="1" x14ac:dyDescent="0.35">
      <c r="A979" s="24"/>
    </row>
    <row r="980" spans="1:1" ht="12.75" customHeight="1" x14ac:dyDescent="0.35">
      <c r="A980" s="24"/>
    </row>
    <row r="981" spans="1:1" ht="12.75" customHeight="1" x14ac:dyDescent="0.35">
      <c r="A981" s="24"/>
    </row>
    <row r="982" spans="1:1" ht="12.75" customHeight="1" x14ac:dyDescent="0.35">
      <c r="A982" s="24"/>
    </row>
    <row r="983" spans="1:1" ht="12.75" customHeight="1" x14ac:dyDescent="0.35">
      <c r="A983" s="24"/>
    </row>
    <row r="984" spans="1:1" ht="12.75" customHeight="1" x14ac:dyDescent="0.35">
      <c r="A984" s="24"/>
    </row>
    <row r="985" spans="1:1" ht="12.75" customHeight="1" x14ac:dyDescent="0.35">
      <c r="A985" s="24"/>
    </row>
    <row r="986" spans="1:1" ht="12.75" customHeight="1" x14ac:dyDescent="0.35">
      <c r="A986" s="24"/>
    </row>
    <row r="987" spans="1:1" ht="12.75" customHeight="1" x14ac:dyDescent="0.35">
      <c r="A987" s="24"/>
    </row>
    <row r="988" spans="1:1" ht="12.75" customHeight="1" x14ac:dyDescent="0.35">
      <c r="A988" s="24"/>
    </row>
    <row r="989" spans="1:1" ht="12.75" customHeight="1" x14ac:dyDescent="0.35">
      <c r="A989" s="24"/>
    </row>
    <row r="990" spans="1:1" ht="12.75" customHeight="1" x14ac:dyDescent="0.35">
      <c r="A990" s="24"/>
    </row>
    <row r="991" spans="1:1" ht="12.75" customHeight="1" x14ac:dyDescent="0.35">
      <c r="A991" s="24"/>
    </row>
    <row r="992" spans="1:1" ht="12.75" customHeight="1" x14ac:dyDescent="0.35">
      <c r="A992" s="24"/>
    </row>
    <row r="993" spans="1:1" ht="12.75" customHeight="1" x14ac:dyDescent="0.35">
      <c r="A993" s="24"/>
    </row>
    <row r="994" spans="1:1" ht="12.75" customHeight="1" x14ac:dyDescent="0.35">
      <c r="A994" s="24"/>
    </row>
    <row r="995" spans="1:1" ht="12.75" customHeight="1" x14ac:dyDescent="0.35">
      <c r="A995" s="24"/>
    </row>
    <row r="996" spans="1:1" ht="12.75" customHeight="1" x14ac:dyDescent="0.35">
      <c r="A996" s="24"/>
    </row>
    <row r="997" spans="1:1" ht="12.75" customHeight="1" x14ac:dyDescent="0.35">
      <c r="A997" s="24"/>
    </row>
    <row r="998" spans="1:1" ht="12.75" customHeight="1" x14ac:dyDescent="0.35">
      <c r="A998" s="24"/>
    </row>
    <row r="999" spans="1:1" ht="12.75" customHeight="1" x14ac:dyDescent="0.35">
      <c r="A999" s="24"/>
    </row>
    <row r="1000" spans="1:1" ht="12.75" customHeight="1" x14ac:dyDescent="0.35">
      <c r="A1000" s="24"/>
    </row>
    <row r="1001" spans="1:1" ht="12.75" customHeight="1" x14ac:dyDescent="0.35">
      <c r="A1001" s="24"/>
    </row>
    <row r="1002" spans="1:1" ht="12.75" customHeight="1" x14ac:dyDescent="0.35">
      <c r="A1002" s="24"/>
    </row>
    <row r="1003" spans="1:1" ht="12.75" customHeight="1" x14ac:dyDescent="0.35">
      <c r="A1003" s="24"/>
    </row>
    <row r="1004" spans="1:1" ht="12.75" customHeight="1" x14ac:dyDescent="0.35">
      <c r="A1004" s="24"/>
    </row>
    <row r="1005" spans="1:1" ht="12.75" customHeight="1" x14ac:dyDescent="0.35">
      <c r="A1005" s="24"/>
    </row>
    <row r="1006" spans="1:1" ht="12.75" customHeight="1" x14ac:dyDescent="0.35">
      <c r="A1006" s="24"/>
    </row>
    <row r="1007" spans="1:1" ht="12.75" customHeight="1" x14ac:dyDescent="0.35">
      <c r="A1007" s="24"/>
    </row>
    <row r="1008" spans="1:1" ht="12.75" customHeight="1" x14ac:dyDescent="0.35">
      <c r="A1008" s="24"/>
    </row>
    <row r="1009" spans="1:1" ht="12.75" customHeight="1" x14ac:dyDescent="0.35">
      <c r="A1009" s="24"/>
    </row>
    <row r="1010" spans="1:1" ht="12.75" customHeight="1" x14ac:dyDescent="0.35">
      <c r="A1010" s="24"/>
    </row>
    <row r="1011" spans="1:1" ht="12.75" customHeight="1" x14ac:dyDescent="0.35">
      <c r="A1011" s="24"/>
    </row>
    <row r="1012" spans="1:1" ht="12.75" customHeight="1" x14ac:dyDescent="0.35">
      <c r="A1012" s="24"/>
    </row>
    <row r="1013" spans="1:1" ht="12.75" customHeight="1" x14ac:dyDescent="0.35">
      <c r="A1013" s="24"/>
    </row>
    <row r="1014" spans="1:1" ht="12.75" customHeight="1" x14ac:dyDescent="0.35">
      <c r="A1014" s="24"/>
    </row>
    <row r="1015" spans="1:1" ht="12.75" customHeight="1" x14ac:dyDescent="0.35">
      <c r="A1015" s="24"/>
    </row>
    <row r="1016" spans="1:1" ht="12.75" customHeight="1" x14ac:dyDescent="0.35">
      <c r="A1016" s="24"/>
    </row>
    <row r="1017" spans="1:1" ht="12.75" customHeight="1" x14ac:dyDescent="0.35">
      <c r="A1017" s="24"/>
    </row>
    <row r="1018" spans="1:1" ht="12.75" customHeight="1" x14ac:dyDescent="0.35">
      <c r="A1018" s="24"/>
    </row>
    <row r="1019" spans="1:1" ht="12.75" customHeight="1" x14ac:dyDescent="0.35">
      <c r="A1019" s="24"/>
    </row>
    <row r="1020" spans="1:1" ht="12.75" customHeight="1" x14ac:dyDescent="0.35">
      <c r="A1020" s="24"/>
    </row>
    <row r="1021" spans="1:1" ht="12.75" customHeight="1" x14ac:dyDescent="0.35">
      <c r="A1021" s="24"/>
    </row>
    <row r="1022" spans="1:1" ht="12.75" customHeight="1" x14ac:dyDescent="0.35">
      <c r="A1022" s="24"/>
    </row>
    <row r="1023" spans="1:1" ht="12.75" customHeight="1" x14ac:dyDescent="0.35">
      <c r="A1023" s="24"/>
    </row>
    <row r="1024" spans="1:1" ht="12.75" customHeight="1" x14ac:dyDescent="0.35">
      <c r="A1024" s="24"/>
    </row>
    <row r="1025" spans="1:1" ht="12.75" customHeight="1" x14ac:dyDescent="0.35">
      <c r="A1025" s="24"/>
    </row>
    <row r="1026" spans="1:1" ht="12.75" customHeight="1" x14ac:dyDescent="0.35">
      <c r="A1026" s="24"/>
    </row>
    <row r="1027" spans="1:1" ht="12.75" customHeight="1" x14ac:dyDescent="0.35">
      <c r="A1027" s="24"/>
    </row>
    <row r="1028" spans="1:1" ht="12.75" customHeight="1" x14ac:dyDescent="0.35">
      <c r="A1028" s="24"/>
    </row>
    <row r="1029" spans="1:1" ht="12.75" customHeight="1" x14ac:dyDescent="0.35">
      <c r="A1029" s="24"/>
    </row>
    <row r="1030" spans="1:1" ht="12.75" customHeight="1" x14ac:dyDescent="0.35">
      <c r="A1030" s="24"/>
    </row>
    <row r="1031" spans="1:1" ht="12.75" customHeight="1" x14ac:dyDescent="0.35">
      <c r="A1031" s="24"/>
    </row>
    <row r="1032" spans="1:1" ht="12.75" customHeight="1" x14ac:dyDescent="0.35">
      <c r="A1032" s="24"/>
    </row>
    <row r="1033" spans="1:1" ht="12.75" customHeight="1" x14ac:dyDescent="0.35">
      <c r="A1033" s="24"/>
    </row>
    <row r="1034" spans="1:1" ht="12.75" customHeight="1" x14ac:dyDescent="0.35">
      <c r="A1034" s="24"/>
    </row>
    <row r="1035" spans="1:1" ht="12.75" customHeight="1" x14ac:dyDescent="0.35">
      <c r="A1035" s="24"/>
    </row>
    <row r="1036" spans="1:1" ht="12.75" customHeight="1" x14ac:dyDescent="0.35">
      <c r="A1036" s="24"/>
    </row>
    <row r="1037" spans="1:1" ht="12.75" customHeight="1" x14ac:dyDescent="0.35">
      <c r="A1037" s="24"/>
    </row>
    <row r="1038" spans="1:1" ht="12.75" customHeight="1" x14ac:dyDescent="0.35">
      <c r="A1038" s="24"/>
    </row>
    <row r="1039" spans="1:1" ht="12.75" customHeight="1" x14ac:dyDescent="0.35">
      <c r="A1039" s="24"/>
    </row>
    <row r="1040" spans="1:1" ht="12.75" customHeight="1" x14ac:dyDescent="0.35">
      <c r="A1040" s="24"/>
    </row>
    <row r="1041" spans="1:1" ht="12.75" customHeight="1" x14ac:dyDescent="0.35">
      <c r="A1041" s="24"/>
    </row>
    <row r="1042" spans="1:1" ht="12.75" customHeight="1" x14ac:dyDescent="0.35">
      <c r="A1042" s="24"/>
    </row>
    <row r="1043" spans="1:1" ht="15" customHeight="1" x14ac:dyDescent="0.35">
      <c r="A1043" s="24"/>
    </row>
  </sheetData>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Z1010"/>
  <sheetViews>
    <sheetView workbookViewId="0">
      <selection activeCell="AF39" sqref="AF39"/>
    </sheetView>
  </sheetViews>
  <sheetFormatPr defaultColWidth="12.6328125" defaultRowHeight="15" customHeight="1" x14ac:dyDescent="0.35"/>
  <cols>
    <col min="1" max="1" width="4.453125" style="139" customWidth="1"/>
    <col min="2" max="2" width="31.1796875" style="139" customWidth="1"/>
    <col min="3" max="5" width="14.81640625" style="139" customWidth="1"/>
    <col min="6" max="6" width="14.90625" style="139" customWidth="1"/>
    <col min="7" max="9" width="12" style="139" customWidth="1"/>
    <col min="10" max="10" width="0.81640625" style="140" customWidth="1"/>
    <col min="11" max="26" width="8.6328125" style="140" customWidth="1"/>
    <col min="27" max="16384" width="12.6328125" style="140"/>
  </cols>
  <sheetData>
    <row r="1" spans="1:26" ht="12.75" customHeight="1" x14ac:dyDescent="0.35">
      <c r="A1" s="338" t="s">
        <v>219</v>
      </c>
      <c r="B1" s="339"/>
      <c r="C1" s="339"/>
      <c r="D1" s="339"/>
      <c r="E1" s="339"/>
      <c r="F1" s="339"/>
      <c r="G1" s="10"/>
      <c r="H1" s="10"/>
      <c r="I1" s="10"/>
      <c r="J1" s="10"/>
      <c r="K1" s="10"/>
      <c r="L1" s="10"/>
      <c r="M1" s="10"/>
      <c r="N1" s="10"/>
      <c r="O1" s="10"/>
      <c r="P1" s="10"/>
      <c r="Q1" s="10"/>
      <c r="R1" s="10"/>
      <c r="S1" s="10"/>
      <c r="T1" s="10"/>
      <c r="U1" s="10"/>
      <c r="V1" s="10"/>
      <c r="W1" s="10"/>
      <c r="X1" s="10"/>
      <c r="Y1" s="10"/>
      <c r="Z1" s="10"/>
    </row>
    <row r="2" spans="1:26" ht="12.75" customHeight="1" x14ac:dyDescent="0.35">
      <c r="A2" s="24"/>
      <c r="B2" s="141" t="s">
        <v>220</v>
      </c>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371" t="s">
        <v>221</v>
      </c>
      <c r="B3" s="345" t="s">
        <v>222</v>
      </c>
      <c r="C3" s="355"/>
      <c r="D3" s="355"/>
      <c r="E3" s="355"/>
      <c r="F3" s="355"/>
      <c r="G3" s="10"/>
      <c r="H3" s="10"/>
      <c r="I3" s="10"/>
      <c r="J3" s="10"/>
      <c r="K3" s="10"/>
      <c r="L3" s="10"/>
      <c r="M3" s="10"/>
      <c r="N3" s="10"/>
      <c r="O3" s="10"/>
      <c r="P3" s="10"/>
      <c r="Q3" s="10"/>
      <c r="R3" s="10"/>
      <c r="S3" s="10"/>
      <c r="T3" s="10"/>
      <c r="U3" s="10"/>
      <c r="V3" s="10"/>
      <c r="W3" s="10"/>
      <c r="X3" s="10"/>
      <c r="Y3" s="10"/>
      <c r="Z3" s="10"/>
    </row>
    <row r="4" spans="1:26" ht="19.5" customHeight="1" x14ac:dyDescent="0.35">
      <c r="A4" s="355"/>
      <c r="B4" s="355"/>
      <c r="C4" s="355"/>
      <c r="D4" s="355"/>
      <c r="E4" s="355"/>
      <c r="F4" s="355"/>
      <c r="G4" s="10"/>
      <c r="H4" s="10"/>
      <c r="I4" s="10"/>
      <c r="J4" s="10"/>
      <c r="K4" s="10"/>
      <c r="L4" s="10"/>
      <c r="M4" s="10"/>
      <c r="N4" s="10"/>
      <c r="O4" s="10"/>
      <c r="P4" s="10"/>
      <c r="Q4" s="10"/>
      <c r="R4" s="10"/>
      <c r="S4" s="10"/>
      <c r="T4" s="10"/>
      <c r="U4" s="10"/>
      <c r="V4" s="10"/>
      <c r="W4" s="10"/>
      <c r="X4" s="10"/>
      <c r="Y4" s="10"/>
      <c r="Z4" s="10"/>
    </row>
    <row r="5" spans="1:26" ht="15.75" customHeight="1" x14ac:dyDescent="0.35">
      <c r="A5" s="143"/>
      <c r="B5" s="345" t="s">
        <v>223</v>
      </c>
      <c r="C5" s="355"/>
      <c r="D5" s="355"/>
      <c r="E5" s="355"/>
      <c r="F5" s="355"/>
      <c r="G5" s="10"/>
      <c r="H5" s="10"/>
      <c r="I5" s="10"/>
      <c r="J5" s="10"/>
      <c r="K5" s="10"/>
      <c r="L5" s="10"/>
      <c r="M5" s="10"/>
      <c r="N5" s="10"/>
      <c r="O5" s="10"/>
      <c r="P5" s="10"/>
      <c r="Q5" s="10"/>
      <c r="R5" s="10"/>
      <c r="S5" s="10"/>
      <c r="T5" s="10"/>
      <c r="U5" s="10"/>
      <c r="V5" s="10"/>
      <c r="W5" s="10"/>
      <c r="X5" s="10"/>
      <c r="Y5" s="10"/>
      <c r="Z5" s="10"/>
    </row>
    <row r="6" spans="1:26" ht="56.25" customHeight="1" x14ac:dyDescent="0.35">
      <c r="A6" s="143"/>
      <c r="B6" s="345" t="s">
        <v>224</v>
      </c>
      <c r="C6" s="355"/>
      <c r="D6" s="355"/>
      <c r="E6" s="355"/>
      <c r="F6" s="355"/>
      <c r="G6" s="10"/>
      <c r="H6" s="10"/>
      <c r="I6" s="10"/>
      <c r="J6" s="10"/>
      <c r="K6" s="10"/>
      <c r="L6" s="10"/>
      <c r="M6" s="10"/>
      <c r="N6" s="10"/>
      <c r="O6" s="10"/>
      <c r="P6" s="10"/>
      <c r="Q6" s="10"/>
      <c r="R6" s="10"/>
      <c r="S6" s="10"/>
      <c r="T6" s="10"/>
      <c r="U6" s="10"/>
      <c r="V6" s="10"/>
      <c r="W6" s="10"/>
      <c r="X6" s="10"/>
      <c r="Y6" s="10"/>
      <c r="Z6" s="10"/>
    </row>
    <row r="7" spans="1:26" ht="41.5" customHeight="1" x14ac:dyDescent="0.35">
      <c r="A7" s="24"/>
      <c r="B7" s="345" t="s">
        <v>225</v>
      </c>
      <c r="C7" s="355"/>
      <c r="D7" s="355"/>
      <c r="E7" s="355"/>
      <c r="F7" s="355"/>
      <c r="G7" s="10"/>
      <c r="H7" s="10"/>
      <c r="I7" s="10"/>
      <c r="J7" s="10"/>
      <c r="K7" s="10"/>
      <c r="L7" s="10"/>
      <c r="M7" s="10"/>
      <c r="N7" s="10"/>
      <c r="O7" s="10"/>
      <c r="P7" s="10"/>
      <c r="Q7" s="10"/>
      <c r="R7" s="10"/>
      <c r="S7" s="10"/>
      <c r="T7" s="10"/>
      <c r="U7" s="10"/>
      <c r="V7" s="10"/>
      <c r="W7" s="10"/>
      <c r="X7" s="10"/>
      <c r="Y7" s="10"/>
      <c r="Z7" s="10"/>
    </row>
    <row r="8" spans="1:26" ht="13" x14ac:dyDescent="0.35">
      <c r="A8" s="24"/>
      <c r="G8" s="10"/>
      <c r="H8" s="10"/>
      <c r="I8" s="10"/>
      <c r="J8" s="10"/>
      <c r="K8" s="10"/>
      <c r="L8" s="10"/>
      <c r="M8" s="10"/>
      <c r="N8" s="10"/>
      <c r="O8" s="10"/>
      <c r="P8" s="10"/>
      <c r="Q8" s="10"/>
      <c r="R8" s="10"/>
      <c r="S8" s="10"/>
      <c r="T8" s="10"/>
      <c r="U8" s="10"/>
      <c r="V8" s="10"/>
      <c r="W8" s="10"/>
      <c r="X8" s="10"/>
      <c r="Y8" s="10"/>
      <c r="Z8" s="10"/>
    </row>
    <row r="9" spans="1:26" ht="13" x14ac:dyDescent="0.35">
      <c r="A9" s="24"/>
      <c r="B9" s="345"/>
      <c r="C9" s="345"/>
      <c r="D9" s="345"/>
      <c r="E9" s="345"/>
      <c r="F9" s="345"/>
      <c r="G9" s="10"/>
      <c r="H9" s="10"/>
      <c r="I9" s="10"/>
      <c r="J9" s="10"/>
      <c r="K9" s="10"/>
      <c r="L9" s="10"/>
      <c r="M9" s="10"/>
      <c r="N9" s="10"/>
      <c r="O9" s="10"/>
      <c r="P9" s="10"/>
      <c r="Q9" s="10"/>
      <c r="R9" s="10"/>
      <c r="S9" s="10"/>
      <c r="T9" s="10"/>
      <c r="U9" s="10"/>
      <c r="V9" s="10"/>
      <c r="W9" s="10"/>
      <c r="X9" s="10"/>
      <c r="Y9" s="10"/>
      <c r="Z9" s="10"/>
    </row>
    <row r="10" spans="1:26" ht="13" x14ac:dyDescent="0.35">
      <c r="A10" s="143"/>
      <c r="B10" s="368" t="s">
        <v>226</v>
      </c>
      <c r="C10" s="369"/>
      <c r="D10" s="370"/>
      <c r="E10" s="44" t="s">
        <v>87</v>
      </c>
      <c r="F10" s="10"/>
      <c r="G10" s="10"/>
      <c r="H10" s="10"/>
      <c r="I10" s="10"/>
      <c r="J10" s="10"/>
      <c r="K10" s="10"/>
      <c r="L10" s="10"/>
      <c r="M10" s="10"/>
      <c r="N10" s="10"/>
      <c r="O10" s="10"/>
      <c r="P10" s="10"/>
      <c r="Q10" s="10"/>
      <c r="R10" s="10"/>
      <c r="S10" s="10"/>
      <c r="T10" s="10"/>
      <c r="U10" s="10"/>
      <c r="V10" s="10"/>
      <c r="W10" s="10"/>
      <c r="X10" s="10"/>
      <c r="Y10" s="10"/>
      <c r="Z10" s="10"/>
    </row>
    <row r="11" spans="1:26" ht="13" x14ac:dyDescent="0.35">
      <c r="A11" s="24"/>
      <c r="B11" s="372" t="s">
        <v>1022</v>
      </c>
      <c r="C11" s="359"/>
      <c r="D11" s="347"/>
      <c r="E11" s="40">
        <v>5505</v>
      </c>
      <c r="F11" s="10"/>
      <c r="G11" s="10"/>
      <c r="H11" s="10"/>
      <c r="I11" s="10"/>
      <c r="J11" s="10"/>
      <c r="K11" s="10"/>
      <c r="L11" s="10"/>
      <c r="M11" s="10"/>
      <c r="N11" s="10"/>
      <c r="O11" s="10"/>
      <c r="P11" s="10"/>
      <c r="Q11" s="10"/>
      <c r="R11" s="10"/>
      <c r="S11" s="10"/>
      <c r="T11" s="10"/>
      <c r="U11" s="10"/>
      <c r="V11" s="10"/>
      <c r="W11" s="10"/>
      <c r="X11" s="10"/>
      <c r="Y11" s="10"/>
      <c r="Z11" s="10"/>
    </row>
    <row r="12" spans="1:26" ht="13" x14ac:dyDescent="0.35">
      <c r="A12" s="24"/>
      <c r="B12" s="348" t="s">
        <v>1016</v>
      </c>
      <c r="C12" s="359"/>
      <c r="D12" s="347"/>
      <c r="E12" s="42">
        <v>2822</v>
      </c>
      <c r="F12" s="10"/>
      <c r="G12" s="10"/>
      <c r="H12" s="10"/>
      <c r="I12" s="10"/>
      <c r="J12" s="10"/>
      <c r="K12" s="10"/>
      <c r="L12" s="10"/>
      <c r="M12" s="10"/>
      <c r="N12" s="10"/>
      <c r="O12" s="10"/>
      <c r="P12" s="10"/>
      <c r="Q12" s="10"/>
      <c r="R12" s="10"/>
      <c r="S12" s="10"/>
      <c r="T12" s="10"/>
      <c r="U12" s="10"/>
      <c r="V12" s="10"/>
      <c r="W12" s="10"/>
      <c r="X12" s="10"/>
      <c r="Y12" s="10"/>
      <c r="Z12" s="10"/>
    </row>
    <row r="13" spans="1:26" ht="13" x14ac:dyDescent="0.35">
      <c r="A13" s="24"/>
      <c r="B13" s="348" t="s">
        <v>1048</v>
      </c>
      <c r="C13" s="359"/>
      <c r="D13" s="347"/>
      <c r="E13" s="42">
        <v>3</v>
      </c>
      <c r="F13" s="10"/>
      <c r="G13" s="10"/>
      <c r="H13" s="10"/>
      <c r="I13" s="10"/>
      <c r="J13" s="10"/>
      <c r="K13" s="10"/>
      <c r="L13" s="10"/>
      <c r="M13" s="10"/>
      <c r="N13" s="10"/>
      <c r="O13" s="10"/>
      <c r="P13" s="10"/>
      <c r="Q13" s="10"/>
      <c r="R13" s="10"/>
      <c r="S13" s="10"/>
      <c r="T13" s="10"/>
      <c r="U13" s="10"/>
      <c r="V13" s="10"/>
      <c r="W13" s="10"/>
      <c r="X13" s="10"/>
      <c r="Y13" s="10"/>
      <c r="Z13" s="10"/>
    </row>
    <row r="14" spans="1:26" ht="13" x14ac:dyDescent="0.35">
      <c r="A14" s="24"/>
      <c r="B14" s="10"/>
      <c r="C14" s="144"/>
      <c r="D14" s="144"/>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57"/>
      <c r="B15" s="368" t="s">
        <v>227</v>
      </c>
      <c r="C15" s="369"/>
      <c r="D15" s="370"/>
      <c r="E15" s="44" t="s">
        <v>87</v>
      </c>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57"/>
      <c r="B16" s="348" t="s">
        <v>1023</v>
      </c>
      <c r="C16" s="359"/>
      <c r="D16" s="347"/>
      <c r="E16" s="42">
        <v>4380</v>
      </c>
      <c r="F16" s="10"/>
      <c r="G16" s="10"/>
      <c r="H16" s="10"/>
      <c r="I16" s="10"/>
      <c r="J16" s="10"/>
      <c r="K16" s="10"/>
      <c r="L16" s="10"/>
      <c r="M16" s="10"/>
      <c r="N16" s="10"/>
      <c r="O16" s="10"/>
      <c r="P16" s="10"/>
      <c r="Q16" s="10"/>
      <c r="R16" s="10"/>
      <c r="S16" s="10"/>
      <c r="T16" s="10"/>
      <c r="U16" s="10"/>
      <c r="V16" s="10"/>
      <c r="W16" s="10"/>
      <c r="X16" s="10"/>
      <c r="Y16" s="10"/>
      <c r="Z16" s="10"/>
    </row>
    <row r="17" spans="1:26" ht="12.5" customHeight="1" x14ac:dyDescent="0.35">
      <c r="A17" s="57"/>
      <c r="B17" s="348" t="s">
        <v>1017</v>
      </c>
      <c r="C17" s="359"/>
      <c r="D17" s="347"/>
      <c r="E17" s="42">
        <v>2169</v>
      </c>
      <c r="F17" s="10"/>
      <c r="G17" s="10"/>
      <c r="H17" s="10"/>
      <c r="I17" s="10"/>
      <c r="J17" s="10"/>
      <c r="K17" s="10"/>
      <c r="L17" s="10"/>
      <c r="M17" s="10"/>
      <c r="N17" s="10"/>
      <c r="O17" s="10"/>
      <c r="P17" s="10"/>
      <c r="Q17" s="10"/>
      <c r="R17" s="10"/>
      <c r="S17" s="10"/>
      <c r="T17" s="10"/>
      <c r="U17" s="10"/>
      <c r="V17" s="10"/>
      <c r="W17" s="10"/>
      <c r="X17" s="10"/>
      <c r="Y17" s="10"/>
      <c r="Z17" s="10"/>
    </row>
    <row r="18" spans="1:26" ht="12.5" customHeight="1" x14ac:dyDescent="0.35">
      <c r="A18" s="57"/>
      <c r="B18" s="348" t="s">
        <v>1049</v>
      </c>
      <c r="C18" s="359"/>
      <c r="D18" s="347"/>
      <c r="E18" s="42">
        <v>1</v>
      </c>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57"/>
      <c r="B19" s="10"/>
      <c r="C19" s="46"/>
      <c r="D19" s="46"/>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57"/>
      <c r="B20" s="368" t="s">
        <v>230</v>
      </c>
      <c r="C20" s="369"/>
      <c r="D20" s="370"/>
      <c r="E20" s="44" t="s">
        <v>87</v>
      </c>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57"/>
      <c r="B21" s="348" t="s">
        <v>1024</v>
      </c>
      <c r="C21" s="359"/>
      <c r="D21" s="347"/>
      <c r="E21" s="42">
        <v>959</v>
      </c>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57"/>
      <c r="B22" s="349" t="s">
        <v>1018</v>
      </c>
      <c r="C22" s="359"/>
      <c r="D22" s="347"/>
      <c r="E22" s="42">
        <v>292</v>
      </c>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57"/>
      <c r="B23" s="348" t="s">
        <v>1050</v>
      </c>
      <c r="C23" s="359"/>
      <c r="D23" s="347"/>
      <c r="E23" s="42">
        <v>0</v>
      </c>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57"/>
      <c r="B25" s="368" t="s">
        <v>231</v>
      </c>
      <c r="C25" s="369"/>
      <c r="D25" s="370"/>
      <c r="E25" s="44" t="s">
        <v>87</v>
      </c>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c r="B26" s="348" t="s">
        <v>1025</v>
      </c>
      <c r="C26" s="359"/>
      <c r="D26" s="347"/>
      <c r="E26" s="42">
        <v>953</v>
      </c>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57"/>
      <c r="B27" s="348" t="s">
        <v>1026</v>
      </c>
      <c r="C27" s="359"/>
      <c r="D27" s="347"/>
      <c r="E27" s="42">
        <v>6</v>
      </c>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349" t="s">
        <v>1019</v>
      </c>
      <c r="C28" s="359"/>
      <c r="D28" s="347"/>
      <c r="E28" s="42">
        <v>291</v>
      </c>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B29" s="348" t="s">
        <v>1020</v>
      </c>
      <c r="C29" s="359"/>
      <c r="D29" s="347"/>
      <c r="E29" s="42">
        <v>1</v>
      </c>
      <c r="F29" s="10"/>
    </row>
    <row r="30" spans="1:26" ht="12.75" customHeight="1" x14ac:dyDescent="0.35">
      <c r="A30" s="57"/>
      <c r="B30" s="348" t="s">
        <v>1051</v>
      </c>
      <c r="C30" s="359"/>
      <c r="D30" s="347"/>
      <c r="E30" s="42">
        <v>0</v>
      </c>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348" t="s">
        <v>1052</v>
      </c>
      <c r="C31" s="359"/>
      <c r="D31" s="347"/>
      <c r="E31" s="42">
        <v>0</v>
      </c>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57"/>
      <c r="G32" s="10"/>
      <c r="H32" s="10"/>
      <c r="I32" s="10"/>
      <c r="J32" s="10"/>
      <c r="K32" s="10"/>
      <c r="L32" s="10"/>
      <c r="M32" s="10"/>
      <c r="N32" s="10"/>
      <c r="O32" s="10"/>
      <c r="P32" s="10"/>
      <c r="Q32" s="10"/>
      <c r="R32" s="10"/>
      <c r="S32" s="10"/>
      <c r="T32" s="10"/>
      <c r="U32" s="10"/>
      <c r="V32" s="10"/>
      <c r="W32" s="10"/>
      <c r="X32" s="10"/>
      <c r="Y32" s="10"/>
      <c r="Z32" s="10"/>
    </row>
    <row r="33" spans="1:26" ht="12.75" customHeight="1" x14ac:dyDescent="0.35">
      <c r="A33" s="57"/>
      <c r="B33" s="145" t="s">
        <v>238</v>
      </c>
      <c r="G33" s="10"/>
      <c r="H33" s="10"/>
      <c r="I33" s="10"/>
      <c r="J33" s="10"/>
      <c r="K33" s="10"/>
      <c r="L33" s="10"/>
      <c r="M33" s="10"/>
      <c r="N33" s="10"/>
      <c r="O33" s="10"/>
      <c r="P33" s="10"/>
      <c r="Q33" s="10"/>
      <c r="R33" s="10"/>
      <c r="S33" s="10"/>
      <c r="T33" s="10"/>
      <c r="U33" s="10"/>
      <c r="V33" s="10"/>
      <c r="W33" s="10"/>
      <c r="X33" s="10"/>
      <c r="Y33" s="10"/>
      <c r="Z33" s="10"/>
    </row>
    <row r="34" spans="1:26" ht="12.75" customHeight="1" x14ac:dyDescent="0.35">
      <c r="A34" s="57"/>
      <c r="B34" s="139" t="s">
        <v>240</v>
      </c>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57"/>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368" t="s">
        <v>226</v>
      </c>
      <c r="C36" s="369"/>
      <c r="D36" s="370"/>
      <c r="E36" s="133" t="s">
        <v>228</v>
      </c>
      <c r="F36" s="133" t="s">
        <v>229</v>
      </c>
      <c r="G36" s="133" t="s">
        <v>243</v>
      </c>
      <c r="H36" s="133" t="s">
        <v>106</v>
      </c>
      <c r="I36" s="44" t="s">
        <v>87</v>
      </c>
      <c r="J36" s="10"/>
      <c r="K36" s="10"/>
      <c r="L36" s="10"/>
      <c r="M36" s="10"/>
      <c r="N36" s="10"/>
      <c r="O36" s="10"/>
      <c r="P36" s="10"/>
      <c r="Q36" s="10"/>
      <c r="R36" s="10"/>
      <c r="S36" s="10"/>
      <c r="T36" s="10"/>
      <c r="U36" s="10"/>
      <c r="V36" s="10"/>
      <c r="W36" s="10"/>
      <c r="X36" s="10"/>
      <c r="Y36" s="10"/>
      <c r="Z36" s="10"/>
    </row>
    <row r="37" spans="1:26" ht="12.75" customHeight="1" x14ac:dyDescent="0.35">
      <c r="B37" s="372" t="s">
        <v>1034</v>
      </c>
      <c r="C37" s="359"/>
      <c r="D37" s="347"/>
      <c r="E37" s="135">
        <v>2966</v>
      </c>
      <c r="F37" s="135">
        <v>3373</v>
      </c>
      <c r="G37" s="135">
        <v>1986</v>
      </c>
      <c r="H37" s="135">
        <v>5</v>
      </c>
      <c r="I37" s="135">
        <f>SUM($E$11:$E$13)</f>
        <v>8330</v>
      </c>
    </row>
    <row r="38" spans="1:26" ht="12.5" customHeight="1" x14ac:dyDescent="0.35">
      <c r="B38" s="348" t="s">
        <v>1035</v>
      </c>
      <c r="C38" s="359"/>
      <c r="D38" s="347"/>
      <c r="E38" s="135">
        <v>2585</v>
      </c>
      <c r="F38" s="135">
        <v>2845</v>
      </c>
      <c r="G38" s="135">
        <v>1119</v>
      </c>
      <c r="H38" s="135">
        <v>1</v>
      </c>
      <c r="I38" s="135">
        <v>6550</v>
      </c>
    </row>
    <row r="39" spans="1:26" ht="12.5" customHeight="1" x14ac:dyDescent="0.35">
      <c r="B39" s="348" t="s">
        <v>1036</v>
      </c>
      <c r="C39" s="359"/>
      <c r="D39" s="347"/>
      <c r="E39" s="135">
        <v>957</v>
      </c>
      <c r="F39" s="135">
        <v>267</v>
      </c>
      <c r="G39" s="135">
        <v>27</v>
      </c>
      <c r="H39" s="135">
        <v>0</v>
      </c>
      <c r="I39" s="135">
        <f>SUM($E$26:$E$31)</f>
        <v>1251</v>
      </c>
    </row>
    <row r="40" spans="1:26" ht="12.5" customHeight="1" x14ac:dyDescent="0.35"/>
    <row r="41" spans="1:26" ht="12.75" customHeight="1" x14ac:dyDescent="0.35">
      <c r="A41" s="57"/>
      <c r="K41" s="10"/>
      <c r="L41" s="10"/>
      <c r="M41" s="10"/>
      <c r="N41" s="10"/>
      <c r="O41" s="10"/>
      <c r="P41" s="10"/>
      <c r="Q41" s="10"/>
      <c r="R41" s="10"/>
      <c r="S41" s="10"/>
      <c r="T41" s="10"/>
      <c r="U41" s="10"/>
      <c r="V41" s="10"/>
      <c r="W41" s="10"/>
      <c r="X41" s="10"/>
      <c r="Y41" s="10"/>
      <c r="Z41" s="10"/>
    </row>
    <row r="42" spans="1:26" ht="12.75" customHeight="1" x14ac:dyDescent="0.35">
      <c r="A42" s="57"/>
      <c r="B42" s="10"/>
      <c r="C42" s="10"/>
      <c r="D42" s="10"/>
      <c r="E42" s="10"/>
      <c r="F42" s="10"/>
      <c r="K42" s="10"/>
      <c r="L42" s="10"/>
      <c r="M42" s="10"/>
      <c r="N42" s="10"/>
      <c r="O42" s="10"/>
      <c r="P42" s="10"/>
      <c r="Q42" s="10"/>
      <c r="R42" s="10"/>
      <c r="S42" s="10"/>
      <c r="T42" s="10"/>
      <c r="U42" s="10"/>
      <c r="V42" s="10"/>
      <c r="W42" s="10"/>
      <c r="X42" s="10"/>
      <c r="Y42" s="10"/>
      <c r="Z42" s="10"/>
    </row>
    <row r="43" spans="1:26" ht="12.5" customHeight="1" x14ac:dyDescent="0.35">
      <c r="A43" s="57" t="s">
        <v>250</v>
      </c>
      <c r="B43" s="340" t="s">
        <v>251</v>
      </c>
      <c r="C43" s="340"/>
      <c r="D43" s="340"/>
      <c r="E43" s="340"/>
      <c r="F43" s="340"/>
      <c r="K43" s="10"/>
      <c r="L43" s="10"/>
      <c r="M43" s="10"/>
      <c r="N43" s="10"/>
      <c r="O43" s="10"/>
      <c r="P43" s="10"/>
      <c r="Q43" s="10"/>
      <c r="R43" s="10"/>
      <c r="S43" s="10"/>
      <c r="T43" s="10"/>
      <c r="U43" s="10"/>
      <c r="V43" s="10"/>
      <c r="W43" s="10"/>
      <c r="X43" s="10"/>
      <c r="Y43" s="10"/>
      <c r="Z43" s="10"/>
    </row>
    <row r="44" spans="1:26" ht="12.5" customHeight="1" x14ac:dyDescent="0.35">
      <c r="A44" s="57"/>
      <c r="B44" s="345" t="s">
        <v>253</v>
      </c>
      <c r="C44" s="355"/>
      <c r="D44" s="355"/>
      <c r="E44" s="355"/>
      <c r="F44" s="355"/>
      <c r="K44" s="10"/>
      <c r="L44" s="10"/>
      <c r="M44" s="10"/>
      <c r="N44" s="10"/>
      <c r="O44" s="10"/>
      <c r="P44" s="10"/>
      <c r="Q44" s="10"/>
      <c r="R44" s="10"/>
      <c r="S44" s="10"/>
      <c r="T44" s="10"/>
      <c r="U44" s="10"/>
      <c r="V44" s="10"/>
      <c r="W44" s="10"/>
      <c r="X44" s="10"/>
      <c r="Y44" s="10"/>
      <c r="Z44" s="10"/>
    </row>
    <row r="45" spans="1:26" ht="12.75" customHeight="1" x14ac:dyDescent="0.35">
      <c r="A45" s="57"/>
      <c r="B45" s="25"/>
      <c r="C45" s="25"/>
      <c r="D45" s="25"/>
      <c r="E45" s="25"/>
      <c r="F45" s="25"/>
    </row>
    <row r="46" spans="1:26" ht="12.75" customHeight="1" x14ac:dyDescent="0.35">
      <c r="A46" s="57"/>
      <c r="B46" s="145"/>
      <c r="C46" s="10"/>
      <c r="D46" s="45" t="s">
        <v>22</v>
      </c>
      <c r="E46" s="146"/>
      <c r="F46" s="10"/>
    </row>
    <row r="47" spans="1:26" ht="12.75" customHeight="1" x14ac:dyDescent="0.35">
      <c r="A47" s="57"/>
      <c r="B47" s="378" t="s">
        <v>232</v>
      </c>
      <c r="C47" s="355"/>
      <c r="D47" s="42" t="s">
        <v>453</v>
      </c>
      <c r="E47" s="146"/>
      <c r="F47" s="10"/>
      <c r="G47" s="10"/>
      <c r="H47" s="10"/>
      <c r="I47" s="10"/>
      <c r="J47" s="10"/>
      <c r="K47" s="10"/>
      <c r="L47" s="10"/>
      <c r="M47" s="10"/>
      <c r="N47" s="10"/>
      <c r="O47" s="10"/>
      <c r="P47" s="10"/>
      <c r="Q47" s="10"/>
      <c r="R47" s="10"/>
      <c r="S47" s="10"/>
      <c r="T47" s="10"/>
      <c r="U47" s="10"/>
      <c r="V47" s="10"/>
      <c r="W47" s="10"/>
      <c r="X47" s="10"/>
      <c r="Y47" s="10"/>
      <c r="Z47" s="10"/>
    </row>
    <row r="48" spans="1:26" ht="18" customHeight="1" x14ac:dyDescent="0.35">
      <c r="A48" s="57"/>
      <c r="B48" s="147"/>
      <c r="C48" s="147"/>
      <c r="D48" s="46"/>
      <c r="E48" s="146"/>
      <c r="F48" s="10"/>
      <c r="G48" s="10"/>
      <c r="H48" s="10"/>
      <c r="I48" s="10"/>
      <c r="J48" s="10"/>
      <c r="K48" s="10"/>
      <c r="L48" s="10"/>
      <c r="M48" s="10"/>
      <c r="N48" s="10"/>
      <c r="O48" s="10"/>
      <c r="P48" s="10"/>
      <c r="Q48" s="10"/>
      <c r="R48" s="10"/>
      <c r="S48" s="10"/>
      <c r="T48" s="10"/>
      <c r="U48" s="10"/>
      <c r="V48" s="10"/>
      <c r="W48" s="10"/>
      <c r="X48" s="10"/>
      <c r="Y48" s="10"/>
      <c r="Z48" s="10"/>
    </row>
    <row r="49" spans="1:26" ht="16.5" customHeight="1" x14ac:dyDescent="0.35">
      <c r="A49" s="57"/>
      <c r="B49" s="344" t="s">
        <v>257</v>
      </c>
      <c r="C49" s="355"/>
      <c r="D49" s="355"/>
      <c r="E49" s="10"/>
      <c r="F49" s="46"/>
      <c r="G49" s="10"/>
      <c r="H49" s="10"/>
      <c r="I49" s="10"/>
      <c r="J49" s="10"/>
      <c r="K49" s="10"/>
      <c r="L49" s="10"/>
      <c r="M49" s="10"/>
      <c r="N49" s="10"/>
      <c r="O49" s="10"/>
      <c r="P49" s="10"/>
      <c r="Q49" s="10"/>
      <c r="R49" s="10"/>
      <c r="S49" s="10"/>
      <c r="T49" s="10"/>
      <c r="U49" s="10"/>
      <c r="V49" s="10"/>
      <c r="W49" s="10"/>
      <c r="X49" s="10"/>
      <c r="Y49" s="10"/>
      <c r="Z49" s="10"/>
    </row>
    <row r="50" spans="1:26" ht="13.5" customHeight="1" x14ac:dyDescent="0.35">
      <c r="A50" s="57"/>
      <c r="B50" s="148"/>
      <c r="C50" s="148"/>
      <c r="D50" s="148"/>
      <c r="E50" s="149"/>
      <c r="F50" s="46"/>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379" t="s">
        <v>258</v>
      </c>
      <c r="C51" s="359"/>
      <c r="D51" s="347"/>
      <c r="E51" s="68" t="s">
        <v>145</v>
      </c>
      <c r="F51" s="46"/>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348" t="s">
        <v>233</v>
      </c>
      <c r="C52" s="359"/>
      <c r="D52" s="347"/>
      <c r="E52" s="42"/>
      <c r="F52" s="46"/>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348" t="s">
        <v>234</v>
      </c>
      <c r="C53" s="359"/>
      <c r="D53" s="347"/>
      <c r="E53" s="42"/>
      <c r="F53" s="46"/>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57"/>
      <c r="B54" s="348" t="s">
        <v>235</v>
      </c>
      <c r="C54" s="359"/>
      <c r="D54" s="347"/>
      <c r="E54" s="42"/>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57"/>
      <c r="B55" s="373"/>
      <c r="C55" s="355"/>
      <c r="D55" s="355"/>
      <c r="E55" s="47"/>
      <c r="F55" s="46"/>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c r="B56" s="145"/>
      <c r="D56" s="45" t="s">
        <v>22</v>
      </c>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57"/>
      <c r="B57" s="139" t="s">
        <v>236</v>
      </c>
      <c r="C57" s="10"/>
      <c r="D57" s="42"/>
      <c r="E57" s="146"/>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374" t="s">
        <v>237</v>
      </c>
      <c r="C58" s="375"/>
      <c r="D58" s="42"/>
      <c r="E58" s="146"/>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57"/>
      <c r="B59" s="374" t="s">
        <v>239</v>
      </c>
      <c r="C59" s="375"/>
      <c r="D59" s="42"/>
      <c r="E59" s="146"/>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150"/>
      <c r="B61" s="141" t="s">
        <v>260</v>
      </c>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150"/>
      <c r="B62" s="141"/>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57" t="s">
        <v>263</v>
      </c>
      <c r="B63" s="151" t="s">
        <v>241</v>
      </c>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57"/>
      <c r="B64" s="345" t="s">
        <v>264</v>
      </c>
      <c r="C64" s="355"/>
      <c r="D64" s="355"/>
      <c r="E64" s="355"/>
      <c r="F64" s="355"/>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42" t="s">
        <v>1077</v>
      </c>
      <c r="B65" s="376" t="s">
        <v>266</v>
      </c>
      <c r="C65" s="355"/>
      <c r="D65" s="355"/>
      <c r="E65" s="10"/>
      <c r="F65" s="46"/>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42"/>
      <c r="B66" s="377" t="s">
        <v>268</v>
      </c>
      <c r="C66" s="355"/>
      <c r="D66" s="355"/>
      <c r="E66" s="10"/>
      <c r="F66" s="46"/>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42"/>
      <c r="B67" s="376" t="s">
        <v>270</v>
      </c>
      <c r="C67" s="355"/>
      <c r="D67" s="355"/>
      <c r="E67" s="10"/>
      <c r="F67" s="46"/>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33.75" customHeight="1" x14ac:dyDescent="0.35">
      <c r="A69" s="57" t="s">
        <v>273</v>
      </c>
      <c r="B69" s="383" t="s">
        <v>242</v>
      </c>
      <c r="C69" s="355"/>
      <c r="D69" s="355"/>
      <c r="E69" s="355"/>
      <c r="F69" s="355"/>
      <c r="G69" s="10"/>
      <c r="H69" s="10"/>
      <c r="I69" s="10"/>
      <c r="J69" s="10"/>
      <c r="K69" s="10"/>
      <c r="L69" s="10"/>
      <c r="M69" s="10"/>
      <c r="N69" s="10"/>
      <c r="O69" s="10"/>
      <c r="P69" s="10"/>
      <c r="Q69" s="10"/>
      <c r="R69" s="10"/>
      <c r="S69" s="10"/>
      <c r="T69" s="10"/>
      <c r="U69" s="10"/>
      <c r="V69" s="10"/>
      <c r="W69" s="10"/>
      <c r="X69" s="10"/>
      <c r="Y69" s="10"/>
      <c r="Z69" s="10"/>
    </row>
    <row r="70" spans="1:26" ht="14.25" customHeight="1" x14ac:dyDescent="0.35">
      <c r="A70" s="42" t="s">
        <v>1077</v>
      </c>
      <c r="B70" s="345" t="s">
        <v>275</v>
      </c>
      <c r="C70" s="355"/>
      <c r="D70" s="46"/>
      <c r="E70" s="10"/>
      <c r="F70" s="46"/>
      <c r="G70" s="10"/>
      <c r="H70" s="10"/>
      <c r="I70" s="10"/>
      <c r="J70" s="10"/>
      <c r="K70" s="10"/>
      <c r="L70" s="10"/>
      <c r="M70" s="10"/>
      <c r="N70" s="10"/>
      <c r="O70" s="10"/>
      <c r="P70" s="10"/>
      <c r="Q70" s="10"/>
      <c r="R70" s="10"/>
      <c r="S70" s="10"/>
      <c r="T70" s="10"/>
      <c r="U70" s="10"/>
      <c r="V70" s="10"/>
      <c r="W70" s="10"/>
      <c r="X70" s="10"/>
      <c r="Y70" s="10"/>
      <c r="Z70" s="10"/>
    </row>
    <row r="71" spans="1:26" ht="14.25" customHeight="1" x14ac:dyDescent="0.35">
      <c r="A71" s="42"/>
      <c r="B71" s="364" t="s">
        <v>277</v>
      </c>
      <c r="C71" s="355"/>
      <c r="D71" s="46"/>
      <c r="E71" s="10"/>
      <c r="F71" s="46"/>
      <c r="G71" s="10"/>
      <c r="H71" s="10"/>
      <c r="I71" s="10"/>
      <c r="J71" s="10"/>
      <c r="K71" s="10"/>
      <c r="L71" s="10"/>
      <c r="M71" s="10"/>
      <c r="N71" s="10"/>
      <c r="O71" s="10"/>
      <c r="P71" s="10"/>
      <c r="Q71" s="10"/>
      <c r="R71" s="10"/>
      <c r="S71" s="10"/>
      <c r="T71" s="10"/>
      <c r="U71" s="10"/>
      <c r="V71" s="10"/>
      <c r="W71" s="10"/>
      <c r="X71" s="10"/>
      <c r="Y71" s="10"/>
      <c r="Z71" s="10"/>
    </row>
    <row r="72" spans="1:26" ht="13.5" customHeight="1" x14ac:dyDescent="0.35">
      <c r="A72" s="42"/>
      <c r="B72" s="345" t="s">
        <v>279</v>
      </c>
      <c r="C72" s="355"/>
      <c r="D72" s="46"/>
      <c r="E72" s="10"/>
      <c r="F72" s="46"/>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54.5" customHeight="1" x14ac:dyDescent="0.35">
      <c r="A74" s="57" t="s">
        <v>282</v>
      </c>
      <c r="B74" s="340" t="s">
        <v>283</v>
      </c>
      <c r="C74" s="355"/>
      <c r="D74" s="355"/>
      <c r="E74" s="355"/>
      <c r="F74" s="355"/>
      <c r="G74" s="10"/>
      <c r="H74" s="10"/>
      <c r="I74" s="10"/>
      <c r="J74" s="10"/>
      <c r="K74" s="10"/>
      <c r="L74" s="10"/>
      <c r="M74" s="10"/>
      <c r="N74" s="10"/>
      <c r="O74" s="10"/>
      <c r="P74" s="10"/>
      <c r="Q74" s="10"/>
      <c r="R74" s="10"/>
      <c r="S74" s="10"/>
      <c r="T74" s="10"/>
      <c r="U74" s="10"/>
      <c r="V74" s="10"/>
      <c r="W74" s="10"/>
      <c r="X74" s="10"/>
      <c r="Y74" s="10"/>
      <c r="Z74" s="10"/>
    </row>
    <row r="75" spans="1:26" ht="23" x14ac:dyDescent="0.35">
      <c r="A75" s="57"/>
      <c r="B75" s="137" t="s">
        <v>285</v>
      </c>
      <c r="C75" s="111" t="s">
        <v>286</v>
      </c>
      <c r="D75" s="117" t="s">
        <v>287</v>
      </c>
      <c r="E75" s="153"/>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57"/>
      <c r="B76" s="48" t="s">
        <v>244</v>
      </c>
      <c r="C76" s="42">
        <v>17</v>
      </c>
      <c r="D76" s="49"/>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57"/>
      <c r="B77" s="48" t="s">
        <v>245</v>
      </c>
      <c r="C77" s="42">
        <v>4</v>
      </c>
      <c r="D77" s="49"/>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57"/>
      <c r="B78" s="48" t="s">
        <v>246</v>
      </c>
      <c r="C78" s="42">
        <v>4</v>
      </c>
      <c r="D78" s="49"/>
      <c r="E78" s="10"/>
      <c r="F78" s="10"/>
      <c r="G78" s="10"/>
      <c r="H78" s="10"/>
      <c r="I78" s="10"/>
      <c r="J78" s="10"/>
      <c r="K78" s="10"/>
      <c r="L78" s="10"/>
      <c r="M78" s="10"/>
      <c r="N78" s="10"/>
      <c r="O78" s="10"/>
      <c r="P78" s="10"/>
      <c r="Q78" s="10"/>
      <c r="R78" s="10"/>
      <c r="S78" s="10"/>
      <c r="T78" s="10"/>
      <c r="U78" s="10"/>
      <c r="V78" s="10"/>
      <c r="W78" s="10"/>
      <c r="X78" s="10"/>
      <c r="Y78" s="10"/>
      <c r="Z78" s="10"/>
    </row>
    <row r="79" spans="1:26" ht="13" x14ac:dyDescent="0.35">
      <c r="A79" s="57"/>
      <c r="B79" s="48" t="s">
        <v>247</v>
      </c>
      <c r="C79" s="42">
        <v>3</v>
      </c>
      <c r="D79" s="49"/>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57"/>
      <c r="B80" s="50" t="s">
        <v>293</v>
      </c>
      <c r="C80" s="42">
        <v>1</v>
      </c>
      <c r="D80" s="49"/>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57"/>
      <c r="B81" s="48" t="s">
        <v>248</v>
      </c>
      <c r="C81" s="42">
        <v>2</v>
      </c>
      <c r="D81" s="49"/>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57"/>
      <c r="B82" s="48" t="s">
        <v>249</v>
      </c>
      <c r="C82" s="42">
        <v>3</v>
      </c>
      <c r="D82" s="49"/>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57"/>
      <c r="B83" s="48" t="s">
        <v>252</v>
      </c>
      <c r="C83" s="42"/>
      <c r="D83" s="49"/>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57"/>
      <c r="B84" s="51" t="s">
        <v>254</v>
      </c>
      <c r="C84" s="42"/>
      <c r="D84" s="49"/>
      <c r="E84" s="10"/>
      <c r="F84" s="10"/>
      <c r="G84" s="10"/>
      <c r="H84" s="10"/>
      <c r="I84" s="10"/>
      <c r="J84" s="10"/>
      <c r="K84" s="10"/>
      <c r="L84" s="10"/>
      <c r="M84" s="10"/>
      <c r="N84" s="10"/>
      <c r="O84" s="10"/>
      <c r="P84" s="10"/>
      <c r="Q84" s="10"/>
      <c r="R84" s="10"/>
      <c r="S84" s="10"/>
      <c r="T84" s="10"/>
      <c r="U84" s="10"/>
      <c r="V84" s="10"/>
      <c r="W84" s="10"/>
      <c r="X84" s="10"/>
      <c r="Y84" s="10"/>
      <c r="Z84" s="10"/>
    </row>
    <row r="85" spans="1:26" ht="13" x14ac:dyDescent="0.35">
      <c r="A85" s="57"/>
      <c r="B85" s="138" t="s">
        <v>255</v>
      </c>
      <c r="C85" s="49"/>
      <c r="D85" s="49"/>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57"/>
      <c r="B86" s="138" t="s">
        <v>256</v>
      </c>
      <c r="C86" s="49">
        <v>1</v>
      </c>
      <c r="D86" s="49"/>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57"/>
      <c r="B87" s="52" t="s">
        <v>995</v>
      </c>
      <c r="C87" s="42"/>
      <c r="D87" s="49"/>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B89" s="141" t="s">
        <v>301</v>
      </c>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57" t="s">
        <v>302</v>
      </c>
      <c r="B90" s="380" t="s">
        <v>303</v>
      </c>
      <c r="C90" s="355"/>
      <c r="D90" s="355"/>
      <c r="E90" s="355"/>
      <c r="F90" s="355"/>
      <c r="G90" s="10"/>
      <c r="H90" s="10"/>
      <c r="I90" s="10"/>
      <c r="J90" s="10"/>
      <c r="K90" s="10"/>
      <c r="L90" s="10"/>
      <c r="M90" s="10"/>
      <c r="N90" s="10"/>
      <c r="O90" s="10"/>
      <c r="P90" s="10"/>
      <c r="Q90" s="10"/>
      <c r="R90" s="10"/>
      <c r="S90" s="10"/>
      <c r="T90" s="10"/>
      <c r="U90" s="10"/>
      <c r="V90" s="10"/>
      <c r="W90" s="10"/>
      <c r="X90" s="10"/>
      <c r="Y90" s="10"/>
      <c r="Z90" s="10"/>
    </row>
    <row r="91" spans="1:26" ht="13" x14ac:dyDescent="0.35">
      <c r="A91" s="53"/>
      <c r="B91" s="381" t="s">
        <v>259</v>
      </c>
      <c r="C91" s="355"/>
      <c r="D91" s="355"/>
      <c r="E91" s="31"/>
      <c r="F91" s="46"/>
      <c r="G91" s="10"/>
      <c r="H91" s="10"/>
      <c r="I91" s="10"/>
      <c r="J91" s="10"/>
      <c r="K91" s="10"/>
      <c r="L91" s="10"/>
      <c r="M91" s="10"/>
      <c r="N91" s="10"/>
      <c r="O91" s="10"/>
      <c r="P91" s="10"/>
      <c r="Q91" s="10"/>
      <c r="R91" s="10"/>
      <c r="S91" s="10"/>
      <c r="T91" s="10"/>
      <c r="U91" s="10"/>
      <c r="V91" s="10"/>
      <c r="W91" s="10"/>
      <c r="X91" s="10"/>
      <c r="Y91" s="10"/>
      <c r="Z91" s="10"/>
    </row>
    <row r="92" spans="1:26" ht="13" x14ac:dyDescent="0.35">
      <c r="A92" s="46"/>
      <c r="B92" s="154"/>
      <c r="E92" s="31"/>
      <c r="F92" s="46"/>
      <c r="G92" s="10"/>
      <c r="H92" s="10"/>
      <c r="I92" s="10"/>
      <c r="J92" s="10"/>
      <c r="K92" s="10"/>
      <c r="L92" s="10"/>
      <c r="M92" s="10"/>
      <c r="N92" s="10"/>
      <c r="O92" s="10"/>
      <c r="P92" s="10"/>
      <c r="Q92" s="10"/>
      <c r="R92" s="10"/>
      <c r="S92" s="10"/>
      <c r="T92" s="10"/>
      <c r="U92" s="10"/>
      <c r="V92" s="10"/>
      <c r="W92" s="10"/>
      <c r="X92" s="10"/>
      <c r="Y92" s="10"/>
      <c r="Z92" s="10"/>
    </row>
    <row r="93" spans="1:26" ht="13" x14ac:dyDescent="0.35">
      <c r="A93" s="46"/>
      <c r="B93" s="345" t="s">
        <v>261</v>
      </c>
      <c r="C93" s="355"/>
      <c r="D93" s="355"/>
      <c r="E93" s="31"/>
      <c r="F93" s="46"/>
      <c r="G93" s="10"/>
      <c r="H93" s="10"/>
      <c r="I93" s="10"/>
      <c r="J93" s="10"/>
      <c r="K93" s="10"/>
      <c r="L93" s="10"/>
      <c r="M93" s="10"/>
      <c r="N93" s="10"/>
      <c r="O93" s="10"/>
      <c r="P93" s="10"/>
      <c r="Q93" s="10"/>
      <c r="R93" s="10"/>
      <c r="S93" s="10"/>
      <c r="T93" s="10"/>
      <c r="U93" s="10"/>
      <c r="V93" s="10"/>
      <c r="W93" s="10"/>
      <c r="X93" s="10"/>
      <c r="Y93" s="10"/>
      <c r="Z93" s="10"/>
    </row>
    <row r="94" spans="1:26" ht="13" x14ac:dyDescent="0.35">
      <c r="A94" s="53"/>
      <c r="B94" s="345" t="s">
        <v>307</v>
      </c>
      <c r="C94" s="355"/>
      <c r="D94" s="355"/>
      <c r="E94" s="31"/>
      <c r="F94" s="46"/>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199"/>
      <c r="B95" s="345" t="s">
        <v>309</v>
      </c>
      <c r="C95" s="355"/>
      <c r="D95" s="355"/>
      <c r="E95" s="31"/>
      <c r="F95" s="46"/>
      <c r="G95" s="10"/>
      <c r="H95" s="10"/>
      <c r="I95" s="10"/>
      <c r="J95" s="10"/>
      <c r="K95" s="10"/>
      <c r="L95" s="10"/>
      <c r="M95" s="10"/>
      <c r="N95" s="10"/>
      <c r="O95" s="10"/>
      <c r="P95" s="10"/>
      <c r="Q95" s="10"/>
      <c r="R95" s="10"/>
      <c r="S95" s="10"/>
      <c r="T95" s="10"/>
      <c r="U95" s="10"/>
      <c r="V95" s="10"/>
      <c r="W95" s="10"/>
      <c r="X95" s="10"/>
      <c r="Y95" s="10"/>
      <c r="Z95" s="10"/>
    </row>
    <row r="96" spans="1:26" ht="44.25" customHeight="1" x14ac:dyDescent="0.35">
      <c r="A96" s="200"/>
      <c r="B96" s="152" t="s">
        <v>262</v>
      </c>
      <c r="C96" s="25"/>
      <c r="D96" s="25"/>
      <c r="E96" s="46"/>
      <c r="F96" s="46"/>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55"/>
      <c r="C97" s="156"/>
      <c r="D97" s="156"/>
      <c r="E97" s="156"/>
      <c r="F97" s="156"/>
      <c r="G97" s="10"/>
      <c r="H97" s="10"/>
      <c r="I97" s="10"/>
      <c r="J97" s="10"/>
      <c r="K97" s="10"/>
      <c r="L97" s="10"/>
      <c r="M97" s="10"/>
      <c r="N97" s="10"/>
      <c r="O97" s="10"/>
      <c r="P97" s="10"/>
      <c r="Q97" s="10"/>
      <c r="R97" s="10"/>
      <c r="S97" s="10"/>
      <c r="T97" s="10"/>
      <c r="U97" s="10"/>
      <c r="V97" s="10"/>
      <c r="W97" s="10"/>
      <c r="X97" s="10"/>
      <c r="Y97" s="10"/>
      <c r="Z97" s="10"/>
    </row>
    <row r="98" spans="1:26" ht="21"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57" t="s">
        <v>313</v>
      </c>
      <c r="B99" s="382" t="s">
        <v>314</v>
      </c>
      <c r="C99" s="357"/>
      <c r="D99" s="357"/>
      <c r="E99" s="357"/>
      <c r="F99" s="357"/>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57"/>
      <c r="B100" s="54" t="s">
        <v>315</v>
      </c>
      <c r="C100" s="39" t="s">
        <v>316</v>
      </c>
      <c r="D100" s="39" t="s">
        <v>317</v>
      </c>
      <c r="E100" s="39" t="s">
        <v>318</v>
      </c>
      <c r="F100" s="39" t="s">
        <v>319</v>
      </c>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57"/>
      <c r="B101" s="157" t="s">
        <v>265</v>
      </c>
      <c r="C101" s="42" t="s">
        <v>1077</v>
      </c>
      <c r="D101" s="42"/>
      <c r="E101" s="42"/>
      <c r="F101" s="42"/>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57"/>
      <c r="B102" s="17" t="s">
        <v>267</v>
      </c>
      <c r="C102" s="42"/>
      <c r="D102" s="42"/>
      <c r="E102" s="42" t="s">
        <v>1077</v>
      </c>
      <c r="F102" s="42"/>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57"/>
      <c r="B103" s="138" t="s">
        <v>269</v>
      </c>
      <c r="C103" s="42" t="s">
        <v>1077</v>
      </c>
      <c r="D103" s="42"/>
      <c r="E103" s="42"/>
      <c r="F103" s="42"/>
      <c r="G103" s="10"/>
      <c r="H103" s="10"/>
      <c r="I103" s="10"/>
      <c r="J103" s="10"/>
      <c r="K103" s="10"/>
      <c r="L103" s="10"/>
      <c r="M103" s="10"/>
      <c r="N103" s="10"/>
      <c r="O103" s="10"/>
      <c r="P103" s="10"/>
      <c r="Q103" s="10"/>
      <c r="R103" s="10"/>
      <c r="S103" s="10"/>
      <c r="T103" s="10"/>
      <c r="U103" s="10"/>
      <c r="V103" s="10"/>
      <c r="W103" s="10"/>
      <c r="X103" s="10"/>
      <c r="Y103" s="10"/>
      <c r="Z103" s="10"/>
    </row>
    <row r="104" spans="1:26" ht="13" x14ac:dyDescent="0.35">
      <c r="A104" s="57"/>
      <c r="B104" s="17" t="s">
        <v>271</v>
      </c>
      <c r="C104" s="42" t="s">
        <v>1077</v>
      </c>
      <c r="D104" s="42"/>
      <c r="E104" s="42"/>
      <c r="F104" s="42"/>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57"/>
      <c r="B105" s="17" t="s">
        <v>272</v>
      </c>
      <c r="C105" s="42"/>
      <c r="D105" s="42"/>
      <c r="E105" s="42" t="s">
        <v>1077</v>
      </c>
      <c r="F105" s="42"/>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57"/>
      <c r="B106" s="17" t="s">
        <v>274</v>
      </c>
      <c r="C106" s="42"/>
      <c r="D106" s="42"/>
      <c r="E106" s="42" t="s">
        <v>1077</v>
      </c>
      <c r="F106" s="42"/>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57"/>
      <c r="B107" s="54" t="s">
        <v>320</v>
      </c>
      <c r="C107" s="39" t="s">
        <v>316</v>
      </c>
      <c r="D107" s="39" t="s">
        <v>317</v>
      </c>
      <c r="E107" s="39" t="s">
        <v>318</v>
      </c>
      <c r="F107" s="39" t="s">
        <v>319</v>
      </c>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57"/>
      <c r="B108" s="17" t="s">
        <v>276</v>
      </c>
      <c r="C108" s="42"/>
      <c r="D108" s="42"/>
      <c r="E108" s="42" t="s">
        <v>1077</v>
      </c>
      <c r="F108" s="42"/>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57"/>
      <c r="B109" s="17" t="s">
        <v>278</v>
      </c>
      <c r="C109" s="42"/>
      <c r="D109" s="42"/>
      <c r="E109" s="42" t="s">
        <v>1077</v>
      </c>
      <c r="F109" s="42"/>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57"/>
      <c r="B110" s="17" t="s">
        <v>280</v>
      </c>
      <c r="C110" s="42"/>
      <c r="D110" s="42"/>
      <c r="E110" s="42" t="s">
        <v>1077</v>
      </c>
      <c r="F110" s="42"/>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57"/>
      <c r="B111" s="17" t="s">
        <v>281</v>
      </c>
      <c r="C111" s="42"/>
      <c r="D111" s="42"/>
      <c r="E111" s="42" t="s">
        <v>1077</v>
      </c>
      <c r="F111" s="42"/>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57"/>
      <c r="B112" s="17" t="s">
        <v>284</v>
      </c>
      <c r="C112" s="42"/>
      <c r="D112" s="42"/>
      <c r="E112" s="42"/>
      <c r="F112" s="42" t="s">
        <v>1077</v>
      </c>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57"/>
      <c r="B113" s="17" t="s">
        <v>288</v>
      </c>
      <c r="C113" s="42"/>
      <c r="D113" s="42"/>
      <c r="E113" s="42"/>
      <c r="F113" s="42" t="s">
        <v>1077</v>
      </c>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57"/>
      <c r="B114" s="17" t="s">
        <v>289</v>
      </c>
      <c r="C114" s="42"/>
      <c r="D114" s="42"/>
      <c r="E114" s="42"/>
      <c r="F114" s="42" t="s">
        <v>1077</v>
      </c>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57"/>
      <c r="B115" s="17" t="s">
        <v>290</v>
      </c>
      <c r="C115" s="42"/>
      <c r="D115" s="42"/>
      <c r="E115" s="42"/>
      <c r="F115" s="42" t="s">
        <v>1077</v>
      </c>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57"/>
      <c r="B116" s="16" t="s">
        <v>291</v>
      </c>
      <c r="C116" s="42"/>
      <c r="D116" s="42"/>
      <c r="E116" s="42"/>
      <c r="F116" s="42" t="s">
        <v>1077</v>
      </c>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57"/>
      <c r="B117" s="17" t="s">
        <v>292</v>
      </c>
      <c r="C117" s="42"/>
      <c r="D117" s="42"/>
      <c r="E117" s="42" t="s">
        <v>1077</v>
      </c>
      <c r="F117" s="42"/>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57"/>
      <c r="B118" s="17" t="s">
        <v>294</v>
      </c>
      <c r="C118" s="42"/>
      <c r="D118" s="42"/>
      <c r="E118" s="42" t="s">
        <v>1077</v>
      </c>
      <c r="F118" s="42"/>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57"/>
      <c r="B119" s="17" t="s">
        <v>295</v>
      </c>
      <c r="C119" s="42"/>
      <c r="D119" s="42"/>
      <c r="E119" s="42" t="s">
        <v>1077</v>
      </c>
      <c r="F119" s="42"/>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x14ac:dyDescent="0.35">
      <c r="A121" s="24"/>
      <c r="B121" s="151" t="s">
        <v>296</v>
      </c>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55"/>
      <c r="C122" s="156"/>
      <c r="D122" s="156"/>
      <c r="E122" s="156"/>
      <c r="F122" s="156"/>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26"/>
      <c r="C123" s="22"/>
      <c r="D123" s="22"/>
      <c r="E123" s="22"/>
      <c r="F123" s="22"/>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41" t="s">
        <v>321</v>
      </c>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57"/>
      <c r="B125" s="145" t="s">
        <v>322</v>
      </c>
      <c r="C125" s="56"/>
      <c r="D125" s="56"/>
      <c r="E125" s="56"/>
      <c r="F125" s="146"/>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57"/>
      <c r="B126" s="373"/>
      <c r="C126" s="355"/>
      <c r="D126" s="339"/>
      <c r="E126" s="73" t="s">
        <v>22</v>
      </c>
      <c r="F126" s="146"/>
      <c r="G126" s="10"/>
      <c r="H126" s="10"/>
      <c r="I126" s="10"/>
      <c r="J126" s="10"/>
      <c r="K126" s="10"/>
      <c r="L126" s="10"/>
      <c r="M126" s="10"/>
      <c r="N126" s="10"/>
      <c r="O126" s="10"/>
      <c r="P126" s="10"/>
      <c r="Q126" s="10"/>
      <c r="R126" s="10"/>
      <c r="S126" s="10"/>
      <c r="T126" s="10"/>
      <c r="U126" s="10"/>
      <c r="V126" s="10"/>
      <c r="W126" s="10"/>
      <c r="X126" s="10"/>
      <c r="Y126" s="10"/>
      <c r="Z126" s="10"/>
    </row>
    <row r="127" spans="1:26" ht="12.5" customHeight="1" x14ac:dyDescent="0.35">
      <c r="A127" s="57" t="s">
        <v>324</v>
      </c>
      <c r="B127" s="364" t="s">
        <v>323</v>
      </c>
      <c r="C127" s="355"/>
      <c r="D127" s="339"/>
      <c r="E127" s="100" t="s">
        <v>1080</v>
      </c>
      <c r="F127" s="146"/>
      <c r="G127" s="10"/>
      <c r="H127" s="10"/>
      <c r="I127" s="10"/>
      <c r="J127" s="10"/>
      <c r="K127" s="10"/>
      <c r="L127" s="10"/>
      <c r="M127" s="10"/>
      <c r="N127" s="10"/>
      <c r="O127" s="10"/>
      <c r="P127" s="10"/>
      <c r="Q127" s="10"/>
      <c r="R127" s="10"/>
      <c r="S127" s="10"/>
      <c r="T127" s="10"/>
      <c r="U127" s="10"/>
      <c r="V127" s="10"/>
      <c r="W127" s="10"/>
      <c r="X127" s="10"/>
      <c r="Y127" s="10"/>
      <c r="Z127" s="10"/>
    </row>
    <row r="128" spans="1:26" ht="13" x14ac:dyDescent="0.35">
      <c r="A128" s="57"/>
      <c r="B128" s="152"/>
      <c r="C128" s="25"/>
      <c r="D128" s="25"/>
      <c r="E128" s="55"/>
      <c r="F128" s="56"/>
      <c r="G128" s="10"/>
      <c r="H128" s="10"/>
      <c r="I128" s="10"/>
      <c r="J128" s="10"/>
      <c r="K128" s="10"/>
      <c r="L128" s="10"/>
      <c r="M128" s="10"/>
      <c r="N128" s="10"/>
      <c r="O128" s="10"/>
      <c r="P128" s="10"/>
      <c r="Q128" s="10"/>
      <c r="R128" s="10"/>
      <c r="S128" s="10"/>
      <c r="T128" s="10"/>
      <c r="U128" s="10"/>
      <c r="V128" s="10"/>
      <c r="W128" s="10"/>
      <c r="X128" s="10"/>
      <c r="Y128" s="10"/>
      <c r="Z128" s="10"/>
    </row>
    <row r="129" spans="1:26" ht="13" x14ac:dyDescent="0.35">
      <c r="B129" s="10" t="s">
        <v>1043</v>
      </c>
      <c r="G129" s="10"/>
      <c r="H129" s="10"/>
      <c r="I129" s="56"/>
      <c r="J129" s="26"/>
      <c r="K129" s="10"/>
      <c r="L129" s="10"/>
      <c r="M129" s="10"/>
      <c r="N129" s="10"/>
      <c r="O129" s="10"/>
      <c r="P129" s="10"/>
      <c r="Q129" s="10"/>
      <c r="R129" s="10"/>
      <c r="S129" s="10"/>
      <c r="T129" s="10"/>
      <c r="U129" s="10"/>
      <c r="V129" s="10"/>
      <c r="W129" s="10"/>
      <c r="X129" s="10"/>
      <c r="Y129" s="10"/>
      <c r="Z129" s="10"/>
    </row>
    <row r="130" spans="1:26" ht="69" x14ac:dyDescent="0.35">
      <c r="A130" s="57"/>
      <c r="B130" s="58" t="s">
        <v>325</v>
      </c>
      <c r="C130" s="58" t="s">
        <v>326</v>
      </c>
      <c r="D130" s="58" t="s">
        <v>327</v>
      </c>
      <c r="E130" s="58" t="s">
        <v>328</v>
      </c>
      <c r="F130" s="59" t="s">
        <v>329</v>
      </c>
      <c r="G130" s="58" t="s">
        <v>330</v>
      </c>
      <c r="H130" s="56"/>
      <c r="I130" s="56"/>
      <c r="J130" s="26"/>
      <c r="K130" s="10"/>
      <c r="L130" s="10"/>
      <c r="M130" s="10"/>
      <c r="N130" s="10"/>
      <c r="O130" s="10"/>
      <c r="P130" s="10"/>
      <c r="Q130" s="10"/>
      <c r="R130" s="10"/>
      <c r="S130" s="10"/>
      <c r="T130" s="10"/>
      <c r="U130" s="10"/>
      <c r="V130" s="10"/>
      <c r="W130" s="10"/>
      <c r="X130" s="10"/>
      <c r="Y130" s="10"/>
      <c r="Z130" s="10"/>
    </row>
    <row r="131" spans="1:26" ht="39.75" customHeight="1" x14ac:dyDescent="0.35">
      <c r="A131" s="57"/>
      <c r="B131" s="158" t="s">
        <v>297</v>
      </c>
      <c r="C131" s="40"/>
      <c r="D131" s="40"/>
      <c r="E131" s="40" t="s">
        <v>1077</v>
      </c>
      <c r="F131" s="40"/>
      <c r="G131" s="60"/>
      <c r="H131" s="56"/>
      <c r="I131" s="56"/>
      <c r="J131" s="56"/>
      <c r="K131" s="10"/>
      <c r="L131" s="10"/>
      <c r="M131" s="10"/>
      <c r="N131" s="10"/>
      <c r="O131" s="10"/>
      <c r="P131" s="10"/>
      <c r="Q131" s="10"/>
      <c r="R131" s="10"/>
      <c r="S131" s="10"/>
      <c r="T131" s="10"/>
      <c r="U131" s="10"/>
      <c r="V131" s="10"/>
      <c r="W131" s="10"/>
      <c r="X131" s="10"/>
      <c r="Y131" s="10"/>
      <c r="Z131" s="10"/>
    </row>
    <row r="132" spans="1:26" ht="16.5" customHeight="1" x14ac:dyDescent="0.35">
      <c r="A132" s="57"/>
      <c r="B132" s="158" t="s">
        <v>298</v>
      </c>
      <c r="C132" s="40"/>
      <c r="D132" s="40"/>
      <c r="E132" s="40"/>
      <c r="F132" s="40" t="s">
        <v>1077</v>
      </c>
      <c r="G132" s="60"/>
      <c r="H132" s="56"/>
      <c r="I132" s="56"/>
      <c r="J132" s="56"/>
      <c r="K132" s="10"/>
      <c r="L132" s="10"/>
      <c r="M132" s="10"/>
      <c r="N132" s="10"/>
      <c r="O132" s="10"/>
      <c r="P132" s="10"/>
      <c r="Q132" s="10"/>
      <c r="R132" s="10"/>
      <c r="S132" s="10"/>
      <c r="T132" s="10"/>
      <c r="U132" s="10"/>
      <c r="V132" s="10"/>
      <c r="W132" s="10"/>
      <c r="X132" s="10"/>
      <c r="Y132" s="10"/>
      <c r="Z132" s="10"/>
    </row>
    <row r="133" spans="1:26" ht="26.25" customHeight="1" x14ac:dyDescent="0.35">
      <c r="A133" s="57"/>
      <c r="B133" s="158" t="s">
        <v>299</v>
      </c>
      <c r="C133" s="40"/>
      <c r="D133" s="40"/>
      <c r="E133" s="40"/>
      <c r="F133" s="40" t="s">
        <v>1077</v>
      </c>
      <c r="G133" s="60"/>
      <c r="H133" s="56"/>
      <c r="J133" s="10"/>
      <c r="K133" s="10"/>
      <c r="L133" s="10"/>
      <c r="M133" s="10"/>
      <c r="N133" s="10"/>
      <c r="O133" s="10"/>
      <c r="P133" s="10"/>
      <c r="Q133" s="10"/>
      <c r="R133" s="10"/>
      <c r="S133" s="10"/>
      <c r="T133" s="10"/>
      <c r="U133" s="10"/>
      <c r="V133" s="10"/>
      <c r="W133" s="10"/>
      <c r="X133" s="10"/>
      <c r="Y133" s="10"/>
    </row>
    <row r="134" spans="1:26" ht="13" x14ac:dyDescent="0.35">
      <c r="A134" s="57"/>
      <c r="B134" s="159"/>
      <c r="C134" s="26"/>
      <c r="D134" s="26"/>
      <c r="E134" s="26"/>
      <c r="F134" s="26"/>
      <c r="I134" s="56"/>
      <c r="J134" s="86"/>
      <c r="K134" s="10"/>
      <c r="L134" s="10"/>
      <c r="M134" s="10"/>
      <c r="N134" s="10"/>
      <c r="O134" s="10"/>
      <c r="P134" s="10"/>
      <c r="Q134" s="10"/>
      <c r="R134" s="10"/>
      <c r="S134" s="10"/>
      <c r="T134" s="10"/>
      <c r="U134" s="10"/>
      <c r="V134" s="10"/>
      <c r="W134" s="10"/>
      <c r="X134" s="10"/>
      <c r="Y134" s="10"/>
      <c r="Z134" s="10"/>
    </row>
    <row r="135" spans="1:26" ht="12.75" customHeight="1" x14ac:dyDescent="0.35">
      <c r="A135" s="88" t="s">
        <v>331</v>
      </c>
      <c r="B135" s="26" t="s">
        <v>332</v>
      </c>
      <c r="C135" s="26"/>
      <c r="D135" s="26"/>
      <c r="E135" s="26"/>
      <c r="F135" s="26"/>
      <c r="H135" s="56"/>
      <c r="I135" s="61"/>
      <c r="J135" s="86"/>
      <c r="K135" s="10"/>
      <c r="L135" s="10"/>
      <c r="M135" s="10"/>
      <c r="N135" s="10"/>
      <c r="O135" s="10"/>
      <c r="P135" s="10"/>
      <c r="Q135" s="10"/>
      <c r="R135" s="10"/>
      <c r="S135" s="10"/>
      <c r="T135" s="10"/>
      <c r="U135" s="10"/>
      <c r="V135" s="10"/>
      <c r="W135" s="10"/>
      <c r="X135" s="10"/>
      <c r="Y135" s="10"/>
      <c r="Z135" s="10"/>
    </row>
    <row r="136" spans="1:26" ht="12.75" customHeight="1" x14ac:dyDescent="0.35">
      <c r="A136" s="88"/>
      <c r="B136" s="152"/>
      <c r="C136" s="152"/>
      <c r="D136" s="152"/>
      <c r="E136" s="26"/>
      <c r="F136" s="26"/>
      <c r="H136" s="61"/>
      <c r="I136" s="61"/>
      <c r="J136" s="86"/>
      <c r="K136" s="10"/>
      <c r="L136" s="10"/>
      <c r="M136" s="10"/>
      <c r="N136" s="10"/>
      <c r="O136" s="10"/>
      <c r="P136" s="10"/>
      <c r="Q136" s="10"/>
      <c r="R136" s="10"/>
      <c r="S136" s="10"/>
      <c r="T136" s="10"/>
      <c r="U136" s="10"/>
      <c r="V136" s="10"/>
      <c r="W136" s="10"/>
      <c r="X136" s="10"/>
      <c r="Y136" s="10"/>
      <c r="Z136" s="10"/>
    </row>
    <row r="137" spans="1:26" ht="12.75" customHeight="1" x14ac:dyDescent="0.35">
      <c r="A137" s="88" t="s">
        <v>333</v>
      </c>
      <c r="B137" s="26" t="s">
        <v>332</v>
      </c>
      <c r="C137" s="26"/>
      <c r="D137" s="26"/>
      <c r="E137" s="26"/>
      <c r="F137" s="26"/>
      <c r="H137" s="61"/>
      <c r="I137" s="61"/>
      <c r="J137" s="86"/>
      <c r="K137" s="10"/>
      <c r="L137" s="10"/>
      <c r="M137" s="10"/>
      <c r="N137" s="10"/>
      <c r="O137" s="10"/>
      <c r="P137" s="10"/>
      <c r="Q137" s="10"/>
      <c r="R137" s="10"/>
      <c r="S137" s="10"/>
      <c r="T137" s="10"/>
      <c r="U137" s="10"/>
      <c r="V137" s="10"/>
      <c r="W137" s="10"/>
      <c r="X137" s="10"/>
      <c r="Y137" s="10"/>
      <c r="Z137" s="10"/>
    </row>
    <row r="138" spans="1:26" ht="12.75" customHeight="1" x14ac:dyDescent="0.35">
      <c r="A138" s="57"/>
      <c r="B138" s="159"/>
      <c r="C138" s="26"/>
      <c r="D138" s="26"/>
      <c r="E138" s="26"/>
      <c r="F138" s="160" t="s">
        <v>22</v>
      </c>
      <c r="H138" s="61"/>
      <c r="I138" s="86"/>
      <c r="J138" s="86"/>
      <c r="K138" s="10"/>
      <c r="L138" s="10"/>
      <c r="M138" s="10"/>
      <c r="N138" s="10"/>
      <c r="O138" s="10"/>
      <c r="P138" s="10"/>
      <c r="Q138" s="10"/>
      <c r="R138" s="10"/>
      <c r="S138" s="10"/>
      <c r="T138" s="10"/>
      <c r="U138" s="10"/>
      <c r="V138" s="10"/>
      <c r="W138" s="10"/>
      <c r="X138" s="10"/>
      <c r="Y138" s="10"/>
      <c r="Z138" s="10"/>
    </row>
    <row r="139" spans="1:26" ht="15.65" customHeight="1" x14ac:dyDescent="0.35">
      <c r="A139" s="57" t="s">
        <v>334</v>
      </c>
      <c r="B139" s="139" t="s">
        <v>300</v>
      </c>
      <c r="F139" s="311" t="s">
        <v>453</v>
      </c>
      <c r="G139" s="86"/>
      <c r="H139" s="86"/>
      <c r="I139" s="26"/>
      <c r="J139" s="86"/>
      <c r="K139" s="10"/>
      <c r="L139" s="10"/>
      <c r="M139" s="10"/>
      <c r="N139" s="10"/>
      <c r="O139" s="10"/>
      <c r="P139" s="10"/>
      <c r="Q139" s="10"/>
      <c r="R139" s="10"/>
      <c r="S139" s="10"/>
      <c r="T139" s="10"/>
      <c r="U139" s="10"/>
      <c r="V139" s="10"/>
      <c r="W139" s="10"/>
      <c r="X139" s="10"/>
      <c r="Y139" s="10"/>
      <c r="Z139" s="10"/>
    </row>
    <row r="140" spans="1:26" ht="12" customHeight="1" x14ac:dyDescent="0.35">
      <c r="A140" s="57"/>
      <c r="B140" s="145"/>
      <c r="C140" s="10"/>
      <c r="D140" s="10"/>
      <c r="E140" s="10"/>
      <c r="F140" s="10"/>
      <c r="G140" s="26"/>
      <c r="H140" s="26"/>
      <c r="I140" s="86"/>
      <c r="J140" s="86"/>
      <c r="K140" s="26"/>
      <c r="L140" s="26"/>
      <c r="M140" s="26"/>
      <c r="N140" s="26"/>
      <c r="O140" s="26"/>
      <c r="P140" s="26"/>
      <c r="Q140" s="26"/>
      <c r="R140" s="26"/>
      <c r="S140" s="26"/>
      <c r="T140" s="26"/>
      <c r="U140" s="26"/>
      <c r="V140" s="26"/>
      <c r="W140" s="26"/>
      <c r="X140" s="26"/>
      <c r="Y140" s="26"/>
      <c r="Z140" s="26"/>
    </row>
    <row r="141" spans="1:26" ht="12.75" customHeight="1" x14ac:dyDescent="0.35">
      <c r="A141" s="146"/>
      <c r="B141" s="146"/>
      <c r="C141" s="46"/>
      <c r="D141" s="46"/>
      <c r="E141" s="10"/>
      <c r="F141" s="10"/>
      <c r="G141" s="86"/>
      <c r="H141" s="86"/>
      <c r="I141" s="26"/>
      <c r="J141" s="86"/>
      <c r="K141" s="26"/>
      <c r="L141" s="26"/>
      <c r="M141" s="26"/>
      <c r="N141" s="26"/>
      <c r="O141" s="26"/>
      <c r="P141" s="26"/>
      <c r="Q141" s="26"/>
      <c r="R141" s="26"/>
      <c r="S141" s="26"/>
      <c r="T141" s="26"/>
      <c r="U141" s="26"/>
      <c r="V141" s="26"/>
      <c r="W141" s="26"/>
      <c r="X141" s="26"/>
      <c r="Y141" s="26"/>
      <c r="Z141" s="26"/>
    </row>
    <row r="142" spans="1:26" ht="12.75" customHeight="1" x14ac:dyDescent="0.35">
      <c r="A142" s="146"/>
      <c r="B142" s="146"/>
      <c r="C142" s="61"/>
      <c r="D142" s="61"/>
      <c r="E142" s="86"/>
      <c r="F142" s="86"/>
      <c r="G142" s="26"/>
      <c r="H142" s="26"/>
      <c r="I142" s="86"/>
      <c r="J142" s="86"/>
      <c r="K142" s="26"/>
      <c r="L142" s="26"/>
      <c r="M142" s="26"/>
      <c r="N142" s="26"/>
      <c r="O142" s="26"/>
      <c r="P142" s="26"/>
      <c r="Q142" s="26"/>
      <c r="R142" s="26"/>
      <c r="S142" s="26"/>
      <c r="T142" s="26"/>
      <c r="U142" s="26"/>
      <c r="V142" s="26"/>
      <c r="W142" s="26"/>
      <c r="X142" s="26"/>
      <c r="Y142" s="26"/>
      <c r="Z142" s="26"/>
    </row>
    <row r="143" spans="1:26" ht="27.5" customHeight="1" x14ac:dyDescent="0.35">
      <c r="A143" s="146"/>
      <c r="B143" s="146"/>
      <c r="C143" s="161"/>
      <c r="D143" s="24"/>
      <c r="E143" s="10"/>
      <c r="F143" s="46"/>
      <c r="H143" s="86"/>
      <c r="I143" s="86"/>
      <c r="J143" s="86"/>
      <c r="K143" s="10"/>
      <c r="L143" s="10"/>
      <c r="M143" s="10"/>
      <c r="N143" s="10"/>
      <c r="O143" s="10"/>
      <c r="P143" s="10"/>
      <c r="Q143" s="10"/>
      <c r="R143" s="10"/>
      <c r="S143" s="10"/>
      <c r="T143" s="10"/>
      <c r="U143" s="10"/>
      <c r="V143" s="10"/>
      <c r="W143" s="10"/>
      <c r="X143" s="10"/>
      <c r="Y143" s="10"/>
      <c r="Z143" s="10"/>
    </row>
    <row r="144" spans="1:26" ht="12.75" customHeight="1" x14ac:dyDescent="0.35">
      <c r="A144" s="57" t="s">
        <v>335</v>
      </c>
      <c r="B144" s="367" t="s">
        <v>336</v>
      </c>
      <c r="C144" s="355"/>
      <c r="D144" s="355"/>
      <c r="E144" s="355"/>
      <c r="F144" s="162">
        <v>45820</v>
      </c>
      <c r="H144" s="86"/>
      <c r="I144" s="86"/>
      <c r="J144" s="86"/>
      <c r="K144" s="10"/>
      <c r="L144" s="10"/>
      <c r="M144" s="10"/>
      <c r="N144" s="10"/>
      <c r="O144" s="10"/>
      <c r="P144" s="10"/>
      <c r="Q144" s="10"/>
      <c r="R144" s="10"/>
      <c r="S144" s="10"/>
      <c r="T144" s="10"/>
      <c r="U144" s="10"/>
      <c r="V144" s="10"/>
      <c r="W144" s="10"/>
      <c r="X144" s="10"/>
      <c r="Y144" s="10"/>
      <c r="Z144" s="10"/>
    </row>
    <row r="145" spans="1:26" ht="12.75" customHeight="1" x14ac:dyDescent="0.35">
      <c r="A145" s="57"/>
      <c r="B145" s="25"/>
      <c r="C145" s="25"/>
      <c r="D145" s="25"/>
      <c r="E145" s="62"/>
      <c r="F145" s="46"/>
      <c r="G145" s="86"/>
      <c r="H145" s="86"/>
      <c r="I145" s="86"/>
      <c r="J145" s="86"/>
      <c r="K145" s="10"/>
      <c r="L145" s="10"/>
      <c r="M145" s="10"/>
      <c r="N145" s="10"/>
      <c r="O145" s="10"/>
      <c r="P145" s="10"/>
      <c r="Q145" s="10"/>
      <c r="R145" s="10"/>
      <c r="S145" s="10"/>
      <c r="T145" s="10"/>
      <c r="U145" s="10"/>
      <c r="V145" s="10"/>
      <c r="W145" s="10"/>
      <c r="X145" s="10"/>
      <c r="Y145" s="10"/>
      <c r="Z145" s="10"/>
    </row>
    <row r="146" spans="1:26" ht="12.75" customHeight="1" x14ac:dyDescent="0.35">
      <c r="A146" s="57" t="s">
        <v>337</v>
      </c>
      <c r="B146" s="345" t="s">
        <v>304</v>
      </c>
      <c r="C146" s="355"/>
      <c r="D146" s="384"/>
      <c r="E146" s="385"/>
      <c r="F146" s="386"/>
      <c r="G146" s="86"/>
      <c r="H146" s="86"/>
      <c r="I146" s="86"/>
      <c r="J146" s="86"/>
      <c r="K146" s="10"/>
      <c r="L146" s="10"/>
      <c r="M146" s="10"/>
      <c r="N146" s="10"/>
      <c r="O146" s="10"/>
      <c r="P146" s="10"/>
      <c r="Q146" s="10"/>
      <c r="R146" s="10"/>
      <c r="S146" s="10"/>
      <c r="T146" s="10"/>
      <c r="U146" s="10"/>
      <c r="V146" s="10"/>
      <c r="W146" s="10"/>
      <c r="X146" s="10"/>
      <c r="Y146" s="10"/>
      <c r="Z146" s="10"/>
    </row>
    <row r="147" spans="1:26" ht="12.75" customHeight="1" x14ac:dyDescent="0.35">
      <c r="A147" s="57"/>
      <c r="B147" s="355"/>
      <c r="C147" s="355"/>
      <c r="D147" s="387"/>
      <c r="E147" s="388"/>
      <c r="F147" s="389"/>
      <c r="G147" s="86"/>
      <c r="H147" s="86"/>
      <c r="I147" s="10"/>
      <c r="J147" s="86"/>
      <c r="K147" s="10"/>
      <c r="L147" s="10"/>
      <c r="M147" s="10"/>
      <c r="N147" s="10"/>
      <c r="O147" s="10"/>
      <c r="P147" s="10"/>
      <c r="Q147" s="10"/>
      <c r="R147" s="10"/>
      <c r="S147" s="10"/>
      <c r="T147" s="10"/>
      <c r="U147" s="10"/>
      <c r="V147" s="10"/>
      <c r="W147" s="10"/>
      <c r="X147" s="10"/>
      <c r="Y147" s="10"/>
      <c r="Z147" s="10"/>
    </row>
    <row r="148" spans="1:26" ht="12.75" customHeight="1" x14ac:dyDescent="0.35">
      <c r="A148" s="57"/>
      <c r="B148" s="24"/>
      <c r="C148" s="24"/>
      <c r="D148" s="24"/>
      <c r="E148" s="62"/>
      <c r="F148" s="46"/>
      <c r="G148" s="10"/>
      <c r="H148" s="10"/>
      <c r="I148" s="10"/>
      <c r="J148" s="10"/>
      <c r="K148" s="10"/>
      <c r="L148" s="10"/>
      <c r="M148" s="10"/>
      <c r="N148" s="10"/>
      <c r="O148" s="10"/>
      <c r="P148" s="10"/>
      <c r="Q148" s="10"/>
      <c r="R148" s="10"/>
      <c r="S148" s="10"/>
      <c r="T148" s="10"/>
      <c r="U148" s="10"/>
      <c r="V148" s="10"/>
      <c r="W148" s="10"/>
      <c r="X148" s="10"/>
      <c r="Y148" s="10"/>
      <c r="Z148" s="10"/>
    </row>
    <row r="149" spans="1:26" ht="27" customHeight="1" x14ac:dyDescent="0.35">
      <c r="A149" s="57" t="s">
        <v>338</v>
      </c>
      <c r="B149" s="390" t="s">
        <v>996</v>
      </c>
      <c r="C149" s="355"/>
      <c r="D149" s="355"/>
      <c r="E149" s="355"/>
      <c r="F149" s="355"/>
      <c r="G149" s="10"/>
      <c r="H149" s="10"/>
      <c r="I149" s="10"/>
      <c r="J149" s="10"/>
      <c r="K149" s="10"/>
      <c r="L149" s="10"/>
      <c r="M149" s="10"/>
      <c r="N149" s="10"/>
      <c r="O149" s="10"/>
      <c r="P149" s="10"/>
      <c r="Q149" s="10"/>
      <c r="R149" s="10"/>
      <c r="S149" s="10"/>
      <c r="T149" s="10"/>
      <c r="U149" s="10"/>
      <c r="V149" s="10"/>
      <c r="W149" s="10"/>
      <c r="X149" s="10"/>
      <c r="Y149" s="10"/>
      <c r="Z149" s="10"/>
    </row>
    <row r="150" spans="1:26" ht="13" x14ac:dyDescent="0.35">
      <c r="A150" s="164"/>
      <c r="B150" s="152" t="s">
        <v>305</v>
      </c>
      <c r="C150" s="25"/>
      <c r="D150" s="25"/>
      <c r="E150" s="61"/>
      <c r="F150" s="86"/>
      <c r="G150" s="10"/>
      <c r="H150" s="10"/>
      <c r="I150" s="10"/>
      <c r="J150" s="10"/>
      <c r="K150" s="10"/>
      <c r="L150" s="10"/>
      <c r="M150" s="10"/>
      <c r="N150" s="10"/>
      <c r="O150" s="10"/>
      <c r="P150" s="10"/>
      <c r="Q150" s="10"/>
      <c r="R150" s="10"/>
      <c r="S150" s="10"/>
      <c r="T150" s="10"/>
      <c r="U150" s="10"/>
      <c r="V150" s="10"/>
      <c r="W150" s="10"/>
      <c r="X150" s="10"/>
      <c r="Y150" s="10"/>
      <c r="Z150" s="10"/>
    </row>
    <row r="151" spans="1:26" ht="13" x14ac:dyDescent="0.35">
      <c r="A151" s="164"/>
      <c r="B151" s="364" t="s">
        <v>306</v>
      </c>
      <c r="C151" s="355"/>
      <c r="D151" s="355"/>
      <c r="E151" s="46"/>
      <c r="F151" s="86"/>
      <c r="G151" s="10"/>
      <c r="H151" s="10"/>
      <c r="I151" s="10"/>
      <c r="J151" s="10"/>
      <c r="K151" s="10"/>
      <c r="L151" s="10"/>
      <c r="M151" s="10"/>
      <c r="N151" s="10"/>
      <c r="O151" s="10"/>
      <c r="P151" s="10"/>
      <c r="Q151" s="10"/>
      <c r="R151" s="10"/>
      <c r="S151" s="10"/>
      <c r="T151" s="10"/>
      <c r="U151" s="10"/>
      <c r="V151" s="10"/>
      <c r="W151" s="10"/>
      <c r="X151" s="10"/>
      <c r="Y151" s="10"/>
      <c r="Z151" s="10"/>
    </row>
    <row r="152" spans="1:26" ht="13" x14ac:dyDescent="0.35">
      <c r="A152" s="164" t="s">
        <v>1077</v>
      </c>
      <c r="B152" s="152" t="s">
        <v>308</v>
      </c>
      <c r="C152" s="25"/>
      <c r="D152" s="25"/>
      <c r="E152" s="46"/>
      <c r="F152" s="10"/>
      <c r="G152" s="10"/>
      <c r="H152" s="10"/>
      <c r="I152" s="10"/>
      <c r="J152" s="10"/>
      <c r="K152" s="10"/>
      <c r="L152" s="10"/>
      <c r="M152" s="10"/>
      <c r="N152" s="10"/>
      <c r="O152" s="10"/>
      <c r="P152" s="10"/>
      <c r="Q152" s="10"/>
      <c r="R152" s="10"/>
      <c r="S152" s="10"/>
      <c r="T152" s="10"/>
      <c r="U152" s="10"/>
      <c r="V152" s="10"/>
      <c r="W152" s="10"/>
      <c r="X152" s="10"/>
      <c r="Y152" s="10"/>
      <c r="Z152" s="10"/>
    </row>
    <row r="153" spans="1:26" ht="13" x14ac:dyDescent="0.35">
      <c r="A153" s="164" t="s">
        <v>1077</v>
      </c>
      <c r="B153" s="25" t="s">
        <v>310</v>
      </c>
      <c r="C153" s="25"/>
      <c r="D153" s="25"/>
      <c r="E153" s="62"/>
      <c r="F153" s="46"/>
      <c r="G153" s="10"/>
      <c r="H153" s="10"/>
      <c r="I153" s="86"/>
      <c r="J153" s="10"/>
      <c r="K153" s="10"/>
      <c r="L153" s="10"/>
      <c r="M153" s="10"/>
      <c r="N153" s="10"/>
      <c r="O153" s="10"/>
      <c r="P153" s="10"/>
      <c r="Q153" s="10"/>
      <c r="R153" s="10"/>
      <c r="S153" s="10"/>
      <c r="T153" s="10"/>
      <c r="U153" s="10"/>
      <c r="V153" s="10"/>
      <c r="W153" s="10"/>
      <c r="X153" s="10"/>
      <c r="Y153" s="10"/>
      <c r="Z153" s="10"/>
    </row>
    <row r="154" spans="1:26" ht="13" x14ac:dyDescent="0.35">
      <c r="A154" s="164" t="s">
        <v>1077</v>
      </c>
      <c r="B154" s="152" t="s">
        <v>311</v>
      </c>
      <c r="C154" s="24"/>
      <c r="D154" s="24"/>
      <c r="E154" s="46"/>
      <c r="F154" s="10"/>
      <c r="G154" s="86"/>
      <c r="H154" s="86"/>
      <c r="I154" s="10"/>
      <c r="J154" s="10"/>
      <c r="K154" s="10"/>
      <c r="L154" s="10"/>
      <c r="M154" s="10"/>
      <c r="N154" s="10"/>
      <c r="O154" s="10"/>
      <c r="P154" s="10"/>
      <c r="Q154" s="10"/>
      <c r="R154" s="10"/>
      <c r="S154" s="10"/>
      <c r="T154" s="10"/>
      <c r="U154" s="10"/>
      <c r="V154" s="10"/>
      <c r="W154" s="10"/>
      <c r="X154" s="10"/>
      <c r="Y154" s="10"/>
      <c r="Z154" s="10"/>
    </row>
    <row r="155" spans="1:26" ht="13" x14ac:dyDescent="0.35">
      <c r="A155" s="164"/>
      <c r="B155" s="152" t="s">
        <v>312</v>
      </c>
      <c r="C155" s="148"/>
      <c r="D155" s="156"/>
      <c r="E155" s="156"/>
      <c r="F155" s="156"/>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57"/>
      <c r="B156" s="25"/>
      <c r="C156" s="25"/>
      <c r="D156" s="25"/>
      <c r="E156" s="62"/>
      <c r="F156" s="46"/>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57"/>
      <c r="B157" s="25"/>
      <c r="C157" s="25"/>
      <c r="D157" s="25"/>
      <c r="E157" s="62"/>
      <c r="F157" s="46"/>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57"/>
      <c r="B158" s="10"/>
      <c r="C158" s="25"/>
      <c r="D158" s="25"/>
      <c r="E158" s="62"/>
      <c r="F158" s="46"/>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41" t="s">
        <v>339</v>
      </c>
      <c r="C159" s="161"/>
      <c r="D159" s="24"/>
      <c r="E159" s="10"/>
      <c r="F159" s="46"/>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364" t="s">
        <v>340</v>
      </c>
      <c r="C160" s="355"/>
      <c r="D160" s="355"/>
      <c r="E160" s="355"/>
      <c r="F160" s="35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41"/>
      <c r="C161" s="161"/>
      <c r="D161" s="24"/>
      <c r="E161" s="10"/>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57" t="s">
        <v>341</v>
      </c>
      <c r="B162" s="340" t="s">
        <v>342</v>
      </c>
      <c r="C162" s="355"/>
      <c r="D162" s="355"/>
      <c r="E162" s="355"/>
      <c r="F162" s="355"/>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57"/>
      <c r="B163" s="364" t="s">
        <v>343</v>
      </c>
      <c r="C163" s="355"/>
      <c r="D163" s="355"/>
      <c r="E163" s="355"/>
      <c r="F163" s="355"/>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57"/>
      <c r="B164" s="393" t="s">
        <v>997</v>
      </c>
      <c r="C164" s="355"/>
      <c r="D164" s="355"/>
      <c r="E164" s="355"/>
      <c r="F164" s="355"/>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57"/>
      <c r="B165" s="393" t="s">
        <v>998</v>
      </c>
      <c r="C165" s="355"/>
      <c r="D165" s="355"/>
      <c r="E165" s="355"/>
      <c r="F165" s="355"/>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57"/>
      <c r="B166" s="393" t="s">
        <v>999</v>
      </c>
      <c r="C166" s="355"/>
      <c r="D166" s="355"/>
      <c r="E166" s="355"/>
      <c r="F166" s="355"/>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57"/>
      <c r="B167" s="393" t="s">
        <v>1000</v>
      </c>
      <c r="C167" s="381"/>
      <c r="D167" s="381"/>
      <c r="E167" s="381"/>
      <c r="F167" s="381"/>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57"/>
      <c r="B168" s="393" t="s">
        <v>1001</v>
      </c>
      <c r="C168" s="381"/>
      <c r="D168" s="381"/>
      <c r="E168" s="381"/>
      <c r="F168" s="381"/>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57"/>
      <c r="B169" s="165"/>
      <c r="C169" s="9"/>
      <c r="D169" s="9"/>
      <c r="E169" s="25"/>
      <c r="F169" s="25"/>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57"/>
      <c r="B170" s="154"/>
      <c r="C170" s="63" t="s">
        <v>344</v>
      </c>
      <c r="D170" s="108" t="s">
        <v>84</v>
      </c>
      <c r="E170" s="26"/>
      <c r="F170" s="64"/>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57"/>
      <c r="B171" s="167" t="s">
        <v>345</v>
      </c>
      <c r="C171" s="65">
        <v>0.11700000000000001</v>
      </c>
      <c r="D171" s="66">
        <v>147</v>
      </c>
      <c r="E171" s="25"/>
      <c r="F171" s="64"/>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57"/>
      <c r="B172" s="167" t="s">
        <v>346</v>
      </c>
      <c r="C172" s="65">
        <v>0.68200000000000005</v>
      </c>
      <c r="D172" s="66">
        <v>853</v>
      </c>
      <c r="E172" s="25"/>
      <c r="F172" s="64"/>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57"/>
      <c r="B173" s="165"/>
      <c r="C173" s="25"/>
      <c r="D173" s="25"/>
      <c r="E173" s="25"/>
      <c r="F173" s="25"/>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57"/>
      <c r="B174" s="165" t="s">
        <v>349</v>
      </c>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57"/>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57"/>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57"/>
      <c r="B177" s="165"/>
      <c r="C177" s="25"/>
      <c r="D177" s="25"/>
      <c r="E177" s="25"/>
      <c r="F177" s="25"/>
      <c r="G177" s="10"/>
      <c r="H177" s="10"/>
      <c r="I177" s="10"/>
      <c r="J177" s="10"/>
      <c r="K177" s="10"/>
      <c r="L177" s="10"/>
      <c r="M177" s="10"/>
      <c r="N177" s="10"/>
      <c r="O177" s="10"/>
      <c r="P177" s="10"/>
      <c r="Q177" s="10"/>
      <c r="R177" s="10"/>
      <c r="S177" s="10"/>
      <c r="T177" s="10"/>
      <c r="U177" s="10"/>
      <c r="V177" s="10"/>
      <c r="W177" s="10"/>
      <c r="X177" s="10"/>
      <c r="Y177" s="10"/>
      <c r="Z177" s="10"/>
    </row>
    <row r="178" spans="1:26" ht="28.5" customHeight="1" x14ac:dyDescent="0.35">
      <c r="A178" s="57"/>
      <c r="B178" s="68" t="s">
        <v>354</v>
      </c>
      <c r="C178" s="69" t="s">
        <v>1037</v>
      </c>
      <c r="D178" s="69" t="s">
        <v>1038</v>
      </c>
      <c r="E178" s="69" t="s">
        <v>1039</v>
      </c>
      <c r="F178" s="10"/>
      <c r="G178" s="10"/>
      <c r="H178" s="10"/>
      <c r="J178" s="10"/>
      <c r="K178" s="10"/>
      <c r="L178" s="10"/>
      <c r="M178" s="10"/>
      <c r="N178" s="10"/>
      <c r="O178" s="10"/>
      <c r="P178" s="10"/>
      <c r="Q178" s="10"/>
      <c r="R178" s="10"/>
      <c r="S178" s="10"/>
      <c r="T178" s="10"/>
      <c r="U178" s="10"/>
      <c r="V178" s="10"/>
      <c r="W178" s="10"/>
      <c r="X178" s="10"/>
      <c r="Y178" s="10"/>
      <c r="Z178" s="10"/>
    </row>
    <row r="179" spans="1:26" ht="39" customHeight="1" x14ac:dyDescent="0.35">
      <c r="A179" s="57"/>
      <c r="B179" s="76" t="s">
        <v>356</v>
      </c>
      <c r="C179" s="67">
        <v>1220</v>
      </c>
      <c r="D179" s="67">
        <v>1300</v>
      </c>
      <c r="E179" s="67">
        <v>1380</v>
      </c>
      <c r="F179" s="10"/>
      <c r="J179" s="10"/>
      <c r="K179" s="10"/>
      <c r="L179" s="10"/>
      <c r="M179" s="10"/>
      <c r="N179" s="10"/>
      <c r="O179" s="10"/>
      <c r="P179" s="10"/>
      <c r="Q179" s="10"/>
      <c r="R179" s="10"/>
      <c r="S179" s="10"/>
      <c r="T179" s="10"/>
      <c r="U179" s="10"/>
      <c r="V179" s="10"/>
      <c r="W179" s="10"/>
      <c r="X179" s="10"/>
      <c r="Y179" s="10"/>
      <c r="Z179" s="10"/>
    </row>
    <row r="180" spans="1:26" ht="29.5" customHeight="1" x14ac:dyDescent="0.35">
      <c r="A180" s="57"/>
      <c r="B180" s="168" t="s">
        <v>358</v>
      </c>
      <c r="C180" s="42">
        <v>600</v>
      </c>
      <c r="D180" s="42">
        <v>650</v>
      </c>
      <c r="E180" s="42">
        <v>700</v>
      </c>
      <c r="F180" s="25"/>
      <c r="J180" s="10"/>
      <c r="K180" s="10"/>
      <c r="L180" s="10"/>
      <c r="M180" s="10"/>
      <c r="N180" s="10"/>
      <c r="O180" s="10"/>
      <c r="P180" s="10"/>
      <c r="Q180" s="10"/>
      <c r="R180" s="10"/>
      <c r="S180" s="10"/>
      <c r="T180" s="10"/>
      <c r="U180" s="10"/>
      <c r="V180" s="10"/>
      <c r="W180" s="10"/>
      <c r="X180" s="10"/>
      <c r="Y180" s="10"/>
      <c r="Z180" s="10"/>
    </row>
    <row r="181" spans="1:26" ht="31.5" customHeight="1" x14ac:dyDescent="0.35">
      <c r="A181" s="57"/>
      <c r="B181" s="76" t="s">
        <v>360</v>
      </c>
      <c r="C181" s="42">
        <v>610</v>
      </c>
      <c r="D181" s="42">
        <v>670</v>
      </c>
      <c r="E181" s="42">
        <v>720</v>
      </c>
      <c r="F181" s="10"/>
      <c r="I181" s="10"/>
      <c r="J181" s="166"/>
      <c r="K181" s="10"/>
      <c r="L181" s="10"/>
      <c r="M181" s="10"/>
      <c r="N181" s="10"/>
      <c r="O181" s="10"/>
      <c r="P181" s="10"/>
      <c r="Q181" s="10"/>
      <c r="R181" s="10"/>
      <c r="S181" s="10"/>
      <c r="T181" s="10"/>
      <c r="U181" s="10"/>
      <c r="V181" s="10"/>
      <c r="W181" s="10"/>
      <c r="X181" s="10"/>
      <c r="Y181" s="10"/>
      <c r="Z181" s="10"/>
    </row>
    <row r="182" spans="1:26" ht="27" customHeight="1" x14ac:dyDescent="0.35">
      <c r="A182" s="57"/>
      <c r="B182" s="76" t="s">
        <v>362</v>
      </c>
      <c r="C182" s="67">
        <v>25</v>
      </c>
      <c r="D182" s="67">
        <v>28</v>
      </c>
      <c r="E182" s="67">
        <v>31</v>
      </c>
      <c r="F182" s="10"/>
      <c r="G182" s="10"/>
      <c r="H182" s="10"/>
      <c r="I182" s="10"/>
      <c r="J182" s="152"/>
      <c r="K182" s="10"/>
      <c r="L182" s="10"/>
      <c r="M182" s="10"/>
      <c r="N182" s="10"/>
      <c r="O182" s="10"/>
      <c r="P182" s="10"/>
      <c r="Q182" s="10"/>
      <c r="R182" s="10"/>
      <c r="S182" s="10"/>
      <c r="T182" s="10"/>
      <c r="U182" s="10"/>
      <c r="V182" s="10"/>
      <c r="W182" s="10"/>
      <c r="X182" s="10"/>
      <c r="Y182" s="10"/>
      <c r="Z182" s="10"/>
    </row>
    <row r="183" spans="1:26" ht="29.25" customHeight="1" x14ac:dyDescent="0.35">
      <c r="A183" s="57"/>
      <c r="B183" s="76" t="s">
        <v>364</v>
      </c>
      <c r="C183" s="42">
        <v>25</v>
      </c>
      <c r="D183" s="42">
        <v>27</v>
      </c>
      <c r="E183" s="42">
        <v>30</v>
      </c>
      <c r="F183" s="10"/>
      <c r="G183" s="10"/>
      <c r="H183" s="10"/>
      <c r="I183" s="10"/>
      <c r="J183" s="152"/>
      <c r="K183" s="10"/>
      <c r="L183" s="10"/>
      <c r="M183" s="10"/>
      <c r="N183" s="10"/>
      <c r="O183" s="10"/>
      <c r="P183" s="10"/>
      <c r="Q183" s="10"/>
      <c r="R183" s="10"/>
      <c r="S183" s="10"/>
      <c r="T183" s="10"/>
      <c r="U183" s="10"/>
      <c r="V183" s="10"/>
      <c r="W183" s="10"/>
      <c r="X183" s="10"/>
      <c r="Y183" s="10"/>
      <c r="Z183" s="10"/>
    </row>
    <row r="184" spans="1:26" ht="26.5" customHeight="1" x14ac:dyDescent="0.35">
      <c r="A184" s="57"/>
      <c r="B184" s="76" t="s">
        <v>366</v>
      </c>
      <c r="C184" s="42">
        <v>22</v>
      </c>
      <c r="D184" s="42">
        <v>25</v>
      </c>
      <c r="E184" s="42">
        <v>30</v>
      </c>
      <c r="F184" s="10"/>
      <c r="G184" s="10"/>
      <c r="H184" s="10"/>
      <c r="I184" s="10"/>
      <c r="J184" s="152"/>
      <c r="K184" s="10"/>
      <c r="L184" s="10"/>
      <c r="M184" s="10"/>
      <c r="N184" s="10"/>
      <c r="O184" s="10"/>
      <c r="P184" s="10"/>
      <c r="Q184" s="10"/>
      <c r="R184" s="10"/>
      <c r="S184" s="10"/>
      <c r="T184" s="10"/>
      <c r="U184" s="10"/>
      <c r="V184" s="10"/>
      <c r="W184" s="10"/>
      <c r="X184" s="10"/>
      <c r="Y184" s="10"/>
      <c r="Z184" s="10"/>
    </row>
    <row r="185" spans="1:26" ht="29.25" customHeight="1" x14ac:dyDescent="0.35">
      <c r="A185" s="57"/>
      <c r="B185" s="76" t="s">
        <v>368</v>
      </c>
      <c r="C185" s="42">
        <v>8.5</v>
      </c>
      <c r="D185" s="42">
        <v>9</v>
      </c>
      <c r="E185" s="42">
        <v>9.5</v>
      </c>
      <c r="F185" s="10"/>
      <c r="G185" s="10"/>
      <c r="H185" s="10"/>
      <c r="I185" s="10"/>
      <c r="J185" s="152"/>
      <c r="K185" s="10"/>
      <c r="L185" s="10"/>
      <c r="M185" s="10"/>
      <c r="N185" s="10"/>
      <c r="O185" s="10"/>
      <c r="P185" s="10"/>
      <c r="Q185" s="10"/>
      <c r="R185" s="10"/>
      <c r="S185" s="10"/>
      <c r="T185" s="10"/>
      <c r="U185" s="10"/>
      <c r="V185" s="10"/>
      <c r="W185" s="10"/>
      <c r="X185" s="10"/>
      <c r="Y185" s="10"/>
      <c r="Z185" s="10"/>
    </row>
    <row r="186" spans="1:26" ht="27" customHeight="1" x14ac:dyDescent="0.35">
      <c r="A186" s="57"/>
      <c r="B186" s="76" t="s">
        <v>370</v>
      </c>
      <c r="C186" s="42">
        <v>24</v>
      </c>
      <c r="D186" s="42">
        <v>27</v>
      </c>
      <c r="E186" s="42">
        <v>31</v>
      </c>
      <c r="F186" s="10"/>
      <c r="G186" s="10"/>
      <c r="H186" s="10"/>
      <c r="I186" s="10"/>
      <c r="J186" s="152"/>
      <c r="K186" s="10"/>
      <c r="L186" s="10"/>
      <c r="M186" s="10"/>
      <c r="N186" s="10"/>
      <c r="O186" s="10"/>
      <c r="P186" s="10"/>
      <c r="Q186" s="10"/>
      <c r="R186" s="10"/>
      <c r="S186" s="10"/>
      <c r="T186" s="10"/>
      <c r="U186" s="10"/>
      <c r="V186" s="10"/>
      <c r="W186" s="10"/>
      <c r="X186" s="10"/>
      <c r="Y186" s="10"/>
      <c r="Z186" s="10"/>
    </row>
    <row r="187" spans="1:26" ht="26" customHeight="1" x14ac:dyDescent="0.35">
      <c r="A187" s="57"/>
      <c r="B187" s="76" t="s">
        <v>372</v>
      </c>
      <c r="C187" s="42">
        <v>24</v>
      </c>
      <c r="D187" s="42">
        <v>29</v>
      </c>
      <c r="E187" s="42">
        <v>31</v>
      </c>
      <c r="F187" s="10"/>
      <c r="G187" s="10"/>
      <c r="H187" s="10"/>
      <c r="I187" s="10"/>
      <c r="J187" s="152"/>
      <c r="K187" s="10"/>
      <c r="L187" s="10"/>
      <c r="M187" s="10"/>
      <c r="N187" s="10"/>
      <c r="O187" s="10"/>
      <c r="P187" s="10"/>
      <c r="Q187" s="10"/>
      <c r="R187" s="10"/>
      <c r="S187" s="10"/>
      <c r="T187" s="10"/>
      <c r="U187" s="10"/>
      <c r="V187" s="10"/>
      <c r="W187" s="10"/>
      <c r="X187" s="10"/>
      <c r="Y187" s="10"/>
      <c r="Z187" s="10"/>
    </row>
    <row r="188" spans="1:26" ht="13.5" customHeight="1" x14ac:dyDescent="0.35">
      <c r="A188" s="24"/>
      <c r="B188" s="10"/>
      <c r="C188" s="169"/>
      <c r="D188" s="169"/>
      <c r="E188" s="10"/>
      <c r="F188" s="10"/>
      <c r="G188" s="10"/>
      <c r="H188" s="10"/>
      <c r="I188" s="10"/>
      <c r="J188" s="152"/>
      <c r="K188" s="10"/>
      <c r="L188" s="10"/>
      <c r="M188" s="10"/>
      <c r="N188" s="10"/>
      <c r="O188" s="10"/>
      <c r="P188" s="10"/>
      <c r="Q188" s="10"/>
      <c r="R188" s="10"/>
      <c r="S188" s="10"/>
      <c r="T188" s="10"/>
      <c r="U188" s="10"/>
      <c r="V188" s="10"/>
      <c r="W188" s="10"/>
      <c r="X188" s="10"/>
      <c r="Y188" s="10"/>
      <c r="Z188" s="10"/>
    </row>
    <row r="189" spans="1:26" ht="12.75" customHeight="1" x14ac:dyDescent="0.35">
      <c r="A189" s="24"/>
      <c r="B189" s="57" t="s">
        <v>373</v>
      </c>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69"/>
      <c r="D190" s="169"/>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39" x14ac:dyDescent="0.35">
      <c r="A191" s="24"/>
      <c r="B191" s="68" t="s">
        <v>374</v>
      </c>
      <c r="C191" s="69" t="s">
        <v>358</v>
      </c>
      <c r="D191" s="68" t="s">
        <v>360</v>
      </c>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42" t="s">
        <v>375</v>
      </c>
      <c r="C192" s="170">
        <v>0.27910000000000001</v>
      </c>
      <c r="D192" s="170">
        <v>0.33079999999999998</v>
      </c>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42" t="s">
        <v>376</v>
      </c>
      <c r="C193" s="170">
        <v>0.53490000000000004</v>
      </c>
      <c r="D193" s="170">
        <v>0.54610000000000003</v>
      </c>
      <c r="E193" s="10"/>
      <c r="F193" s="10"/>
      <c r="G193" s="10"/>
      <c r="H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42" t="s">
        <v>377</v>
      </c>
      <c r="C194" s="170">
        <v>0.186</v>
      </c>
      <c r="D194" s="170">
        <v>0.1231</v>
      </c>
      <c r="E194" s="10"/>
      <c r="F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42" t="s">
        <v>378</v>
      </c>
      <c r="C195" s="170">
        <v>0</v>
      </c>
      <c r="D195" s="170">
        <v>0</v>
      </c>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42" t="s">
        <v>379</v>
      </c>
      <c r="C196" s="170">
        <v>0</v>
      </c>
      <c r="D196" s="170">
        <v>0</v>
      </c>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42" t="s">
        <v>380</v>
      </c>
      <c r="C197" s="170">
        <v>0</v>
      </c>
      <c r="D197" s="170">
        <v>0</v>
      </c>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76" t="s">
        <v>381</v>
      </c>
      <c r="C198" s="170">
        <f>SUM(C192:C197)</f>
        <v>1</v>
      </c>
      <c r="D198" s="170">
        <f>SUM($D$192:$D$197)</f>
        <v>1</v>
      </c>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3" x14ac:dyDescent="0.35">
      <c r="A199" s="24"/>
      <c r="B199" s="10"/>
      <c r="C199" s="169"/>
      <c r="D199" s="169"/>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57"/>
      <c r="B200" s="68" t="s">
        <v>374</v>
      </c>
      <c r="C200" s="171" t="s">
        <v>356</v>
      </c>
      <c r="D200" s="154"/>
      <c r="E200" s="154"/>
      <c r="F200" s="154"/>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57"/>
      <c r="B201" s="71" t="s">
        <v>382</v>
      </c>
      <c r="C201" s="312">
        <v>0.2238</v>
      </c>
      <c r="D201" s="154"/>
      <c r="E201" s="154"/>
      <c r="F201" s="154"/>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57"/>
      <c r="B202" s="71" t="s">
        <v>383</v>
      </c>
      <c r="C202" s="313">
        <v>0.62239999999999995</v>
      </c>
      <c r="D202" s="154"/>
      <c r="E202" s="154"/>
      <c r="F202" s="154"/>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57"/>
      <c r="B203" s="71" t="s">
        <v>384</v>
      </c>
      <c r="C203" s="313">
        <v>0.15379999999999999</v>
      </c>
      <c r="D203" s="154"/>
      <c r="E203" s="154"/>
      <c r="F203" s="154"/>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57"/>
      <c r="B204" s="71" t="s">
        <v>385</v>
      </c>
      <c r="C204" s="313">
        <v>0</v>
      </c>
      <c r="D204" s="154"/>
      <c r="E204" s="154"/>
      <c r="F204" s="154"/>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57"/>
      <c r="B205" s="71" t="s">
        <v>386</v>
      </c>
      <c r="C205" s="313">
        <v>0</v>
      </c>
      <c r="D205" s="154"/>
      <c r="E205" s="154"/>
      <c r="F205" s="154"/>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57"/>
      <c r="B206" s="71" t="s">
        <v>387</v>
      </c>
      <c r="C206" s="313">
        <v>0</v>
      </c>
      <c r="D206" s="154"/>
      <c r="E206" s="154"/>
      <c r="F206" s="154"/>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57"/>
      <c r="B207" s="76" t="s">
        <v>381</v>
      </c>
      <c r="C207" s="313">
        <f>C201+C202+C203+C204+C205+C206</f>
        <v>1</v>
      </c>
      <c r="D207" s="154"/>
      <c r="E207" s="154"/>
      <c r="F207" s="154"/>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57"/>
      <c r="B208" s="10"/>
      <c r="C208" s="172"/>
      <c r="D208" s="154"/>
      <c r="E208" s="154"/>
      <c r="F208" s="154"/>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57"/>
      <c r="B209" s="68" t="s">
        <v>374</v>
      </c>
      <c r="C209" s="68" t="s">
        <v>362</v>
      </c>
      <c r="D209" s="68" t="s">
        <v>366</v>
      </c>
      <c r="E209" s="68" t="s">
        <v>364</v>
      </c>
      <c r="F209" s="68" t="s">
        <v>372</v>
      </c>
      <c r="G209" s="68" t="s">
        <v>370</v>
      </c>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57"/>
      <c r="B210" s="42" t="s">
        <v>389</v>
      </c>
      <c r="C210" s="170">
        <v>0.4103</v>
      </c>
      <c r="D210" s="170">
        <v>0.31069999999999998</v>
      </c>
      <c r="E210" s="170">
        <v>0.42909999999999998</v>
      </c>
      <c r="F210" s="170">
        <v>0.52639999999999998</v>
      </c>
      <c r="G210" s="170">
        <v>0.42909999999999998</v>
      </c>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57"/>
      <c r="B211" s="42" t="s">
        <v>392</v>
      </c>
      <c r="C211" s="170">
        <v>0.58499999999999996</v>
      </c>
      <c r="D211" s="170">
        <v>0.66710000000000003</v>
      </c>
      <c r="E211" s="170">
        <v>0.56620000000000004</v>
      </c>
      <c r="F211" s="170">
        <v>0.4572</v>
      </c>
      <c r="G211" s="170">
        <v>0.56620000000000004</v>
      </c>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57"/>
      <c r="B212" s="42" t="s">
        <v>393</v>
      </c>
      <c r="C212" s="170">
        <v>0</v>
      </c>
      <c r="D212" s="170">
        <v>0</v>
      </c>
      <c r="E212" s="170">
        <v>0</v>
      </c>
      <c r="F212" s="170">
        <v>0</v>
      </c>
      <c r="G212" s="170">
        <v>0</v>
      </c>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57"/>
      <c r="B213" s="173" t="s">
        <v>395</v>
      </c>
      <c r="C213" s="170">
        <v>4.7000000000000002E-3</v>
      </c>
      <c r="D213" s="170">
        <v>1.9900000000000001E-2</v>
      </c>
      <c r="E213" s="170">
        <v>4.7000000000000002E-3</v>
      </c>
      <c r="F213" s="170">
        <v>1.52E-2</v>
      </c>
      <c r="G213" s="170">
        <v>4.7000000000000002E-3</v>
      </c>
      <c r="H213" s="10"/>
      <c r="I213" s="146"/>
      <c r="J213" s="10"/>
      <c r="K213" s="10"/>
      <c r="L213" s="10"/>
      <c r="M213" s="10"/>
      <c r="N213" s="10"/>
      <c r="O213" s="10"/>
      <c r="P213" s="10"/>
      <c r="Q213" s="10"/>
      <c r="R213" s="10"/>
      <c r="S213" s="10"/>
      <c r="T213" s="10"/>
      <c r="U213" s="10"/>
      <c r="V213" s="10"/>
      <c r="W213" s="10"/>
      <c r="X213" s="10"/>
      <c r="Y213" s="10"/>
      <c r="Z213" s="10"/>
    </row>
    <row r="214" spans="1:26" ht="12.75" customHeight="1" x14ac:dyDescent="0.35">
      <c r="A214" s="57"/>
      <c r="B214" s="173" t="s">
        <v>397</v>
      </c>
      <c r="C214" s="170">
        <v>0</v>
      </c>
      <c r="D214" s="170">
        <v>2.3E-3</v>
      </c>
      <c r="E214" s="170">
        <v>0</v>
      </c>
      <c r="F214" s="170">
        <v>1.1999999999999999E-3</v>
      </c>
      <c r="G214" s="170">
        <v>0</v>
      </c>
      <c r="H214" s="146"/>
      <c r="I214" s="174"/>
      <c r="J214" s="10"/>
      <c r="K214" s="10"/>
      <c r="L214" s="10"/>
      <c r="M214" s="10"/>
      <c r="N214" s="10"/>
      <c r="O214" s="10"/>
      <c r="P214" s="10"/>
      <c r="Q214" s="10"/>
      <c r="R214" s="10"/>
      <c r="S214" s="10"/>
      <c r="T214" s="10"/>
      <c r="U214" s="10"/>
      <c r="V214" s="10"/>
      <c r="W214" s="10"/>
      <c r="X214" s="10"/>
      <c r="Y214" s="10"/>
      <c r="Z214" s="10"/>
    </row>
    <row r="215" spans="1:26" ht="12.75" customHeight="1" x14ac:dyDescent="0.35">
      <c r="A215" s="57"/>
      <c r="B215" s="42" t="s">
        <v>399</v>
      </c>
      <c r="C215" s="170">
        <v>0</v>
      </c>
      <c r="D215" s="170">
        <v>0</v>
      </c>
      <c r="E215" s="170">
        <v>0</v>
      </c>
      <c r="F215" s="170">
        <v>0</v>
      </c>
      <c r="G215" s="170">
        <v>0</v>
      </c>
      <c r="H215" s="174"/>
      <c r="I215" s="174"/>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76" t="s">
        <v>381</v>
      </c>
      <c r="C216" s="170">
        <f>SUM(C210:C215)</f>
        <v>1</v>
      </c>
      <c r="D216" s="170">
        <f>D210+D211+D212+D213+D214+D215</f>
        <v>1</v>
      </c>
      <c r="E216" s="170">
        <f>SUM($E$210:$E$215)</f>
        <v>1</v>
      </c>
      <c r="F216" s="170">
        <f>SUM($F$210:$F$215)</f>
        <v>1</v>
      </c>
      <c r="G216" s="170">
        <f>SUM($G$210:$G$215)</f>
        <v>1</v>
      </c>
      <c r="H216" s="174"/>
      <c r="I216" s="174"/>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74"/>
      <c r="D217" s="174"/>
      <c r="E217" s="174"/>
      <c r="F217" s="174"/>
      <c r="G217" s="174"/>
      <c r="H217" s="174"/>
      <c r="I217" s="174"/>
      <c r="J217" s="10"/>
      <c r="K217" s="10"/>
      <c r="L217" s="10"/>
      <c r="M217" s="10"/>
      <c r="N217" s="10"/>
      <c r="O217" s="10"/>
      <c r="P217" s="10"/>
      <c r="Q217" s="10"/>
      <c r="R217" s="10"/>
      <c r="S217" s="10"/>
      <c r="T217" s="10"/>
      <c r="U217" s="10"/>
      <c r="V217" s="10"/>
      <c r="W217" s="10"/>
      <c r="X217" s="10"/>
      <c r="Y217" s="10"/>
      <c r="Z217" s="10"/>
    </row>
    <row r="218" spans="1:26" ht="12.75" customHeight="1" x14ac:dyDescent="0.35">
      <c r="A218" s="57" t="s">
        <v>401</v>
      </c>
      <c r="B218" s="340" t="s">
        <v>402</v>
      </c>
      <c r="C218" s="355"/>
      <c r="D218" s="355"/>
      <c r="E218" s="355"/>
      <c r="F218" s="355"/>
      <c r="H218" s="174"/>
      <c r="I218" s="174"/>
      <c r="J218" s="10"/>
      <c r="K218" s="10"/>
      <c r="L218" s="10"/>
      <c r="M218" s="10"/>
      <c r="N218" s="10"/>
      <c r="O218" s="10"/>
      <c r="P218" s="10"/>
      <c r="Q218" s="10"/>
      <c r="R218" s="10"/>
      <c r="S218" s="10"/>
      <c r="T218" s="10"/>
      <c r="U218" s="10"/>
      <c r="V218" s="10"/>
      <c r="W218" s="10"/>
      <c r="X218" s="10"/>
      <c r="Y218" s="10"/>
      <c r="Z218" s="10"/>
    </row>
    <row r="219" spans="1:26" ht="12.75" customHeight="1" x14ac:dyDescent="0.35">
      <c r="A219" s="57"/>
      <c r="B219" s="391" t="s">
        <v>354</v>
      </c>
      <c r="C219" s="359"/>
      <c r="D219" s="347"/>
      <c r="E219" s="69" t="s">
        <v>344</v>
      </c>
      <c r="F219" s="25"/>
      <c r="H219" s="174"/>
      <c r="I219" s="174"/>
      <c r="J219" s="10"/>
      <c r="K219" s="10"/>
      <c r="L219" s="10"/>
      <c r="M219" s="10"/>
      <c r="N219" s="10"/>
      <c r="O219" s="10"/>
      <c r="P219" s="10"/>
      <c r="Q219" s="10"/>
      <c r="R219" s="10"/>
      <c r="S219" s="10"/>
      <c r="T219" s="10"/>
      <c r="U219" s="10"/>
      <c r="V219" s="10"/>
      <c r="W219" s="10"/>
      <c r="X219" s="10"/>
      <c r="Y219" s="10"/>
      <c r="Z219" s="10"/>
    </row>
    <row r="220" spans="1:26" ht="12.75" customHeight="1" x14ac:dyDescent="0.35">
      <c r="A220" s="57"/>
      <c r="B220" s="392" t="s">
        <v>347</v>
      </c>
      <c r="C220" s="359"/>
      <c r="D220" s="347"/>
      <c r="E220" s="175">
        <v>0.441</v>
      </c>
      <c r="F220" s="161"/>
      <c r="H220" s="174"/>
      <c r="I220" s="174"/>
      <c r="J220" s="10"/>
      <c r="K220" s="10"/>
      <c r="L220" s="10"/>
      <c r="M220" s="10"/>
      <c r="N220" s="10"/>
      <c r="O220" s="10"/>
      <c r="P220" s="10"/>
      <c r="Q220" s="10"/>
      <c r="R220" s="10"/>
      <c r="S220" s="10"/>
      <c r="T220" s="10"/>
      <c r="U220" s="10"/>
      <c r="V220" s="10"/>
      <c r="W220" s="10"/>
      <c r="X220" s="10"/>
      <c r="Y220" s="10"/>
      <c r="Z220" s="10"/>
    </row>
    <row r="221" spans="1:26" ht="12.75" customHeight="1" x14ac:dyDescent="0.35">
      <c r="A221" s="57"/>
      <c r="B221" s="372" t="s">
        <v>348</v>
      </c>
      <c r="C221" s="359"/>
      <c r="D221" s="347"/>
      <c r="E221" s="175">
        <v>0.70499999999999996</v>
      </c>
      <c r="F221" s="161"/>
      <c r="H221" s="174"/>
      <c r="I221" s="174"/>
      <c r="J221" s="10"/>
      <c r="K221" s="10"/>
      <c r="L221" s="10"/>
      <c r="M221" s="10"/>
      <c r="N221" s="10"/>
      <c r="O221" s="10"/>
      <c r="P221" s="10"/>
      <c r="Q221" s="10"/>
      <c r="R221" s="10"/>
      <c r="S221" s="10"/>
      <c r="T221" s="10"/>
      <c r="U221" s="10"/>
      <c r="V221" s="10"/>
      <c r="W221" s="10"/>
      <c r="X221" s="10"/>
      <c r="Y221" s="10"/>
      <c r="Z221" s="10"/>
    </row>
    <row r="222" spans="1:26" ht="12.75" customHeight="1" x14ac:dyDescent="0.35">
      <c r="A222" s="57"/>
      <c r="B222" s="372" t="s">
        <v>350</v>
      </c>
      <c r="C222" s="359"/>
      <c r="D222" s="347"/>
      <c r="E222" s="175">
        <v>0.93330000000000002</v>
      </c>
      <c r="F222" s="176" t="s">
        <v>404</v>
      </c>
      <c r="H222" s="174"/>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57"/>
      <c r="B223" s="372" t="s">
        <v>351</v>
      </c>
      <c r="C223" s="359"/>
      <c r="D223" s="347"/>
      <c r="E223" s="175">
        <v>6.6699999999999995E-2</v>
      </c>
      <c r="F223" s="176" t="s">
        <v>405</v>
      </c>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57"/>
      <c r="B224" s="372" t="s">
        <v>352</v>
      </c>
      <c r="C224" s="359"/>
      <c r="D224" s="347"/>
      <c r="E224" s="175">
        <v>1.55E-2</v>
      </c>
      <c r="F224" s="161"/>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57"/>
      <c r="B225" s="372" t="s">
        <v>353</v>
      </c>
      <c r="C225" s="359"/>
      <c r="D225" s="359"/>
      <c r="E225" s="177">
        <v>0.51470000000000005</v>
      </c>
      <c r="F225" s="178"/>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46"/>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57" t="s">
        <v>406</v>
      </c>
      <c r="B227" s="393" t="s">
        <v>407</v>
      </c>
      <c r="C227" s="355"/>
      <c r="D227" s="355"/>
      <c r="E227" s="355"/>
      <c r="F227" s="355"/>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57"/>
      <c r="B228" s="179" t="s">
        <v>408</v>
      </c>
      <c r="G228" s="10"/>
      <c r="H228" s="10"/>
      <c r="I228" s="10"/>
      <c r="J228" s="10"/>
      <c r="K228" s="10"/>
      <c r="L228" s="10"/>
      <c r="M228" s="10"/>
      <c r="N228" s="10"/>
      <c r="O228" s="10"/>
      <c r="P228" s="10"/>
      <c r="Q228" s="10"/>
      <c r="R228" s="10"/>
      <c r="S228" s="10"/>
      <c r="T228" s="10"/>
      <c r="U228" s="10"/>
      <c r="V228" s="10"/>
      <c r="W228" s="10"/>
      <c r="X228" s="10"/>
      <c r="Y228" s="10"/>
      <c r="Z228" s="10"/>
    </row>
    <row r="229" spans="1:26" ht="44" customHeight="1" x14ac:dyDescent="0.35">
      <c r="A229" s="57"/>
      <c r="B229" s="393" t="s">
        <v>409</v>
      </c>
      <c r="C229" s="393"/>
      <c r="D229" s="393"/>
      <c r="E229" s="393"/>
      <c r="F229" s="393"/>
      <c r="G229" s="10"/>
      <c r="H229" s="10"/>
      <c r="I229" s="10"/>
      <c r="J229" s="10"/>
      <c r="K229" s="10"/>
      <c r="L229" s="10"/>
      <c r="M229" s="10"/>
      <c r="N229" s="10"/>
      <c r="O229" s="10"/>
      <c r="P229" s="10"/>
      <c r="Q229" s="10"/>
      <c r="R229" s="10"/>
      <c r="S229" s="10"/>
      <c r="T229" s="10"/>
      <c r="U229" s="10"/>
      <c r="V229" s="10"/>
      <c r="W229" s="10"/>
      <c r="X229" s="10"/>
      <c r="Y229" s="10"/>
      <c r="Z229" s="10"/>
    </row>
    <row r="230" spans="1:26" ht="13" customHeight="1" x14ac:dyDescent="0.35">
      <c r="A230" s="57"/>
      <c r="B230" s="152"/>
      <c r="C230" s="152"/>
      <c r="D230" s="152"/>
      <c r="E230" s="152"/>
      <c r="F230" s="152"/>
      <c r="G230" s="10"/>
      <c r="H230" s="10"/>
      <c r="I230" s="10"/>
      <c r="J230" s="10"/>
      <c r="K230" s="10"/>
      <c r="L230" s="10"/>
      <c r="M230" s="10"/>
      <c r="N230" s="10"/>
      <c r="O230" s="10"/>
      <c r="P230" s="10"/>
      <c r="Q230" s="10"/>
      <c r="R230" s="10"/>
      <c r="S230" s="10"/>
      <c r="T230" s="10"/>
      <c r="U230" s="10"/>
      <c r="V230" s="10"/>
      <c r="W230" s="10"/>
      <c r="X230" s="10"/>
      <c r="Y230" s="10"/>
      <c r="Z230" s="10"/>
    </row>
    <row r="231" spans="1:26" ht="50" x14ac:dyDescent="0.35">
      <c r="A231" s="57"/>
      <c r="B231" s="394" t="s">
        <v>1040</v>
      </c>
      <c r="C231" s="347"/>
      <c r="D231" s="180" t="s">
        <v>411</v>
      </c>
      <c r="E231" s="180" t="s">
        <v>412</v>
      </c>
      <c r="F231" s="94" t="s">
        <v>413</v>
      </c>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57"/>
      <c r="B232" s="348" t="s">
        <v>355</v>
      </c>
      <c r="C232" s="347"/>
      <c r="D232" s="181"/>
      <c r="E232" s="181"/>
      <c r="F232" s="181">
        <v>0.50940311000000005</v>
      </c>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57"/>
      <c r="B233" s="372" t="s">
        <v>357</v>
      </c>
      <c r="C233" s="347"/>
      <c r="D233" s="181"/>
      <c r="E233" s="181"/>
      <c r="F233" s="181">
        <v>0.21590000000000001</v>
      </c>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57"/>
      <c r="B234" s="372" t="s">
        <v>359</v>
      </c>
      <c r="C234" s="347"/>
      <c r="D234" s="181"/>
      <c r="E234" s="181"/>
      <c r="F234" s="181">
        <v>0.14554374</v>
      </c>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57"/>
      <c r="B235" s="372" t="s">
        <v>361</v>
      </c>
      <c r="C235" s="347"/>
      <c r="D235" s="181"/>
      <c r="E235" s="181"/>
      <c r="F235" s="181">
        <v>6.7048239999999995E-2</v>
      </c>
      <c r="G235" s="10"/>
      <c r="H235" s="10"/>
      <c r="I235" s="152"/>
      <c r="J235" s="10"/>
      <c r="K235" s="10"/>
      <c r="L235" s="10"/>
      <c r="M235" s="10"/>
      <c r="N235" s="10"/>
      <c r="O235" s="10"/>
      <c r="P235" s="10"/>
      <c r="Q235" s="10"/>
      <c r="R235" s="10"/>
      <c r="S235" s="10"/>
      <c r="T235" s="10"/>
      <c r="U235" s="10"/>
      <c r="V235" s="10"/>
      <c r="W235" s="10"/>
      <c r="X235" s="10"/>
      <c r="Y235" s="10"/>
      <c r="Z235" s="10"/>
    </row>
    <row r="236" spans="1:26" ht="12.75" customHeight="1" x14ac:dyDescent="0.35">
      <c r="A236" s="57"/>
      <c r="B236" s="372" t="s">
        <v>363</v>
      </c>
      <c r="C236" s="347"/>
      <c r="D236" s="181"/>
      <c r="E236" s="181"/>
      <c r="F236" s="181">
        <v>3.843009E-2</v>
      </c>
      <c r="G236" s="152"/>
      <c r="H236" s="152"/>
      <c r="I236" s="161"/>
      <c r="J236" s="10"/>
      <c r="K236" s="10"/>
      <c r="L236" s="10"/>
      <c r="M236" s="10"/>
      <c r="N236" s="10"/>
      <c r="O236" s="10"/>
      <c r="P236" s="10"/>
      <c r="Q236" s="10"/>
      <c r="R236" s="10"/>
      <c r="S236" s="10"/>
      <c r="T236" s="10"/>
      <c r="U236" s="10"/>
      <c r="V236" s="10"/>
      <c r="W236" s="10"/>
      <c r="X236" s="10"/>
      <c r="Y236" s="10"/>
      <c r="Z236" s="10"/>
    </row>
    <row r="237" spans="1:26" ht="13" x14ac:dyDescent="0.35">
      <c r="A237" s="57"/>
      <c r="B237" s="372" t="s">
        <v>365</v>
      </c>
      <c r="C237" s="347"/>
      <c r="D237" s="181"/>
      <c r="E237" s="181"/>
      <c r="F237" s="181">
        <v>1.7988549999999999E-2</v>
      </c>
      <c r="G237" s="10"/>
      <c r="H237" s="10"/>
      <c r="I237" s="161"/>
      <c r="J237" s="10"/>
      <c r="K237" s="10"/>
      <c r="L237" s="10"/>
      <c r="M237" s="10"/>
      <c r="N237" s="10"/>
      <c r="O237" s="10"/>
      <c r="P237" s="10"/>
      <c r="Q237" s="10"/>
      <c r="R237" s="10"/>
      <c r="S237" s="10"/>
      <c r="T237" s="10"/>
      <c r="U237" s="10"/>
      <c r="V237" s="10"/>
      <c r="W237" s="10"/>
      <c r="X237" s="10"/>
      <c r="Y237" s="10"/>
      <c r="Z237" s="10"/>
    </row>
    <row r="238" spans="1:26" ht="14.25" customHeight="1" x14ac:dyDescent="0.35">
      <c r="A238" s="57"/>
      <c r="B238" s="372" t="s">
        <v>367</v>
      </c>
      <c r="C238" s="347"/>
      <c r="D238" s="181"/>
      <c r="E238" s="182"/>
      <c r="F238" s="181">
        <v>4.0883100000000004E-3</v>
      </c>
      <c r="G238" s="10"/>
      <c r="H238" s="10"/>
      <c r="I238" s="161"/>
      <c r="J238" s="10"/>
      <c r="K238" s="10"/>
      <c r="L238" s="10"/>
      <c r="M238" s="10"/>
      <c r="N238" s="10"/>
      <c r="O238" s="10"/>
      <c r="P238" s="10"/>
      <c r="Q238" s="10"/>
      <c r="R238" s="10"/>
      <c r="S238" s="10"/>
      <c r="T238" s="10"/>
      <c r="U238" s="10"/>
      <c r="V238" s="10"/>
      <c r="W238" s="10"/>
      <c r="X238" s="10"/>
      <c r="Y238" s="10"/>
      <c r="Z238" s="10"/>
    </row>
    <row r="239" spans="1:26" ht="12.75" customHeight="1" x14ac:dyDescent="0.35">
      <c r="A239" s="57"/>
      <c r="B239" s="372" t="s">
        <v>369</v>
      </c>
      <c r="C239" s="347"/>
      <c r="D239" s="183"/>
      <c r="E239" s="184"/>
      <c r="F239" s="183">
        <v>1.63532E-3</v>
      </c>
      <c r="G239" s="10"/>
      <c r="H239" s="10"/>
      <c r="I239" s="161"/>
      <c r="J239" s="10"/>
      <c r="K239" s="10"/>
      <c r="L239" s="10"/>
      <c r="M239" s="10"/>
      <c r="N239" s="10"/>
      <c r="O239" s="10"/>
      <c r="P239" s="10"/>
      <c r="Q239" s="10"/>
      <c r="R239" s="10"/>
      <c r="S239" s="10"/>
      <c r="T239" s="10"/>
      <c r="U239" s="10"/>
      <c r="V239" s="10"/>
      <c r="W239" s="10"/>
      <c r="X239" s="10"/>
      <c r="Y239" s="10"/>
      <c r="Z239" s="10"/>
    </row>
    <row r="240" spans="1:26" ht="12.75" customHeight="1" x14ac:dyDescent="0.35">
      <c r="A240" s="57"/>
      <c r="B240" s="372" t="s">
        <v>371</v>
      </c>
      <c r="C240" s="347"/>
      <c r="D240" s="183"/>
      <c r="E240" s="184"/>
      <c r="F240" s="183">
        <v>0</v>
      </c>
      <c r="G240" s="10"/>
      <c r="H240" s="10"/>
      <c r="I240" s="161"/>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395" t="s">
        <v>381</v>
      </c>
      <c r="C241" s="396"/>
      <c r="D241" s="185"/>
      <c r="E241" s="185">
        <f>SUM($E$232:$E$240)</f>
        <v>0</v>
      </c>
      <c r="F241" s="185">
        <v>1</v>
      </c>
      <c r="G241" s="10"/>
      <c r="H241" s="10"/>
      <c r="I241" s="161"/>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86"/>
      <c r="C242" s="186"/>
      <c r="D242" s="187"/>
      <c r="E242" s="10"/>
      <c r="F242" s="10"/>
      <c r="G242" s="10"/>
      <c r="H242" s="10"/>
      <c r="I242" s="161"/>
      <c r="J242" s="10"/>
      <c r="K242" s="10"/>
      <c r="L242" s="10"/>
      <c r="M242" s="10"/>
      <c r="N242" s="10"/>
      <c r="O242" s="10"/>
      <c r="P242" s="10"/>
      <c r="Q242" s="10"/>
      <c r="R242" s="10"/>
      <c r="S242" s="10"/>
      <c r="T242" s="10"/>
      <c r="U242" s="10"/>
      <c r="V242" s="10"/>
      <c r="W242" s="10"/>
      <c r="X242" s="10"/>
      <c r="Y242" s="10"/>
      <c r="Z242" s="10"/>
    </row>
    <row r="243" spans="1:26" ht="12.75" customHeight="1" x14ac:dyDescent="0.35">
      <c r="A243" s="57" t="s">
        <v>417</v>
      </c>
      <c r="B243" s="345" t="s">
        <v>418</v>
      </c>
      <c r="C243" s="355"/>
      <c r="D243" s="375"/>
      <c r="E243" s="70">
        <v>3.82</v>
      </c>
      <c r="F243" s="188"/>
      <c r="G243" s="10"/>
      <c r="H243" s="10"/>
      <c r="I243" s="161"/>
      <c r="J243" s="10"/>
      <c r="K243" s="10"/>
      <c r="L243" s="10"/>
      <c r="M243" s="10"/>
      <c r="N243" s="10"/>
      <c r="O243" s="10"/>
      <c r="P243" s="10"/>
      <c r="Q243" s="10"/>
      <c r="R243" s="10"/>
      <c r="S243" s="10"/>
      <c r="T243" s="10"/>
      <c r="U243" s="10"/>
      <c r="V243" s="10"/>
      <c r="W243" s="10"/>
      <c r="X243" s="10"/>
      <c r="Y243" s="10"/>
      <c r="Z243" s="10"/>
    </row>
    <row r="244" spans="1:26" ht="26.25" customHeight="1" x14ac:dyDescent="0.35">
      <c r="A244" s="57"/>
      <c r="B244" s="364" t="s">
        <v>388</v>
      </c>
      <c r="C244" s="355"/>
      <c r="D244" s="375"/>
      <c r="E244" s="43">
        <v>0.97760000000000002</v>
      </c>
      <c r="F244" s="161"/>
      <c r="G244" s="10"/>
      <c r="H244" s="10"/>
      <c r="I244" s="161"/>
      <c r="J244" s="10"/>
      <c r="K244" s="10"/>
      <c r="L244" s="10"/>
      <c r="M244" s="10"/>
      <c r="N244" s="10"/>
      <c r="O244" s="10"/>
      <c r="P244" s="10"/>
      <c r="Q244" s="10"/>
      <c r="R244" s="10"/>
      <c r="S244" s="10"/>
      <c r="T244" s="10"/>
      <c r="U244" s="10"/>
      <c r="V244" s="10"/>
      <c r="W244" s="10"/>
      <c r="X244" s="10"/>
      <c r="Y244" s="10"/>
      <c r="Z244" s="10"/>
    </row>
    <row r="245" spans="1:26" ht="25.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38.25" customHeight="1" x14ac:dyDescent="0.35">
      <c r="A246" s="24"/>
      <c r="B246" s="141" t="s">
        <v>423</v>
      </c>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5" x14ac:dyDescent="0.35">
      <c r="A247" s="24"/>
      <c r="B247" s="141"/>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3" x14ac:dyDescent="0.35">
      <c r="A248" s="57" t="s">
        <v>424</v>
      </c>
      <c r="B248" s="151" t="s">
        <v>391</v>
      </c>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3.5" customHeight="1" x14ac:dyDescent="0.35">
      <c r="A249" s="57"/>
      <c r="B249" s="371" t="s">
        <v>425</v>
      </c>
      <c r="C249" s="355"/>
      <c r="D249" s="355"/>
      <c r="E249" s="355"/>
      <c r="F249" s="355"/>
      <c r="G249" s="10"/>
      <c r="H249" s="10"/>
      <c r="I249" s="10"/>
      <c r="J249" s="10"/>
      <c r="K249" s="10"/>
      <c r="L249" s="10"/>
      <c r="M249" s="10"/>
      <c r="N249" s="10"/>
      <c r="O249" s="10"/>
      <c r="P249" s="10"/>
      <c r="Q249" s="10"/>
      <c r="R249" s="10"/>
      <c r="S249" s="10"/>
      <c r="T249" s="10"/>
      <c r="U249" s="10"/>
      <c r="V249" s="10"/>
      <c r="W249" s="10"/>
      <c r="X249" s="10"/>
      <c r="Y249" s="10"/>
      <c r="Z249" s="10"/>
    </row>
    <row r="250" spans="1:26" ht="13" x14ac:dyDescent="0.35">
      <c r="A250" s="57"/>
      <c r="B250" s="151"/>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57"/>
      <c r="B251" s="151"/>
      <c r="C251" s="10"/>
      <c r="D251" s="73" t="s">
        <v>22</v>
      </c>
      <c r="E251" s="146"/>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57"/>
      <c r="B252" s="381" t="s">
        <v>390</v>
      </c>
      <c r="C252" s="355"/>
      <c r="D252" s="71" t="s">
        <v>453</v>
      </c>
      <c r="E252" s="146"/>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57"/>
      <c r="B253" s="154"/>
      <c r="C253" s="154"/>
      <c r="D253" s="154"/>
      <c r="E253" s="146"/>
      <c r="F253" s="154"/>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57"/>
      <c r="B254" s="381" t="s">
        <v>426</v>
      </c>
      <c r="C254" s="355"/>
      <c r="D254" s="189"/>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57"/>
      <c r="C255" s="46"/>
      <c r="D255" s="46"/>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57"/>
      <c r="C256" s="46"/>
      <c r="D256" s="73" t="s">
        <v>22</v>
      </c>
      <c r="E256" s="146"/>
      <c r="F256" s="10"/>
      <c r="G256" s="10"/>
      <c r="H256" s="10"/>
      <c r="I256" s="86"/>
      <c r="J256" s="10"/>
      <c r="K256" s="10"/>
      <c r="L256" s="10"/>
      <c r="M256" s="10"/>
      <c r="N256" s="10"/>
      <c r="O256" s="10"/>
      <c r="P256" s="10"/>
      <c r="Q256" s="10"/>
      <c r="R256" s="10"/>
      <c r="S256" s="10"/>
      <c r="T256" s="10"/>
      <c r="U256" s="10"/>
      <c r="V256" s="10"/>
      <c r="W256" s="10"/>
      <c r="X256" s="10"/>
      <c r="Y256" s="10"/>
      <c r="Z256" s="10"/>
    </row>
    <row r="257" spans="1:26" ht="12.75" customHeight="1" x14ac:dyDescent="0.35">
      <c r="A257" s="57"/>
      <c r="B257" s="345" t="s">
        <v>394</v>
      </c>
      <c r="C257" s="355"/>
      <c r="D257" s="71"/>
      <c r="E257" s="146"/>
      <c r="F257" s="26"/>
      <c r="G257" s="86"/>
      <c r="H257" s="86"/>
      <c r="I257" s="86"/>
      <c r="J257" s="10"/>
      <c r="K257" s="10"/>
      <c r="L257" s="10"/>
      <c r="M257" s="10"/>
      <c r="N257" s="10"/>
      <c r="O257" s="10"/>
      <c r="P257" s="10"/>
      <c r="Q257" s="10"/>
      <c r="R257" s="10"/>
      <c r="S257" s="10"/>
      <c r="T257" s="10"/>
      <c r="U257" s="10"/>
      <c r="V257" s="10"/>
      <c r="W257" s="10"/>
      <c r="X257" s="10"/>
      <c r="Y257" s="10"/>
      <c r="Z257" s="10"/>
    </row>
    <row r="258" spans="1:26" ht="12.75" customHeight="1" x14ac:dyDescent="0.35">
      <c r="A258" s="57"/>
      <c r="B258" s="25"/>
      <c r="C258" s="46"/>
      <c r="D258" s="46"/>
      <c r="E258" s="10"/>
      <c r="F258" s="46"/>
      <c r="G258" s="86"/>
      <c r="H258" s="86"/>
      <c r="I258" s="86"/>
      <c r="J258" s="10"/>
      <c r="K258" s="10"/>
      <c r="L258" s="10"/>
      <c r="M258" s="10"/>
      <c r="N258" s="10"/>
      <c r="O258" s="10"/>
      <c r="P258" s="10"/>
      <c r="Q258" s="10"/>
      <c r="R258" s="10"/>
      <c r="S258" s="10"/>
      <c r="T258" s="10"/>
      <c r="U258" s="10"/>
      <c r="V258" s="10"/>
      <c r="W258" s="10"/>
      <c r="X258" s="10"/>
      <c r="Y258" s="10"/>
      <c r="Z258" s="10"/>
    </row>
    <row r="259" spans="1:26" ht="12.75" customHeight="1" x14ac:dyDescent="0.35">
      <c r="A259" s="57"/>
      <c r="B259" s="340" t="s">
        <v>396</v>
      </c>
      <c r="C259" s="355"/>
      <c r="D259" s="355"/>
      <c r="E259" s="355"/>
      <c r="F259" s="355"/>
      <c r="G259" s="86"/>
      <c r="H259" s="86"/>
      <c r="I259" s="86"/>
      <c r="J259" s="10"/>
      <c r="K259" s="10"/>
      <c r="L259" s="10"/>
      <c r="M259" s="10"/>
      <c r="N259" s="10"/>
      <c r="O259" s="10"/>
      <c r="P259" s="10"/>
      <c r="Q259" s="10"/>
      <c r="R259" s="10"/>
      <c r="S259" s="10"/>
      <c r="T259" s="10"/>
      <c r="U259" s="10"/>
      <c r="V259" s="10"/>
      <c r="W259" s="10"/>
      <c r="X259" s="10"/>
      <c r="Y259" s="10"/>
      <c r="Z259" s="10"/>
    </row>
    <row r="260" spans="1:26" ht="12.75" customHeight="1" x14ac:dyDescent="0.35">
      <c r="A260" s="57"/>
      <c r="B260" s="9"/>
      <c r="C260" s="9"/>
      <c r="D260" s="9"/>
      <c r="E260" s="9"/>
      <c r="F260" s="9"/>
      <c r="G260" s="86"/>
      <c r="H260" s="86"/>
      <c r="I260" s="86"/>
      <c r="J260" s="10"/>
      <c r="K260" s="10"/>
      <c r="L260" s="10"/>
      <c r="M260" s="10"/>
      <c r="N260" s="10"/>
      <c r="O260" s="10"/>
      <c r="P260" s="10"/>
      <c r="Q260" s="10"/>
      <c r="R260" s="10"/>
      <c r="S260" s="10"/>
      <c r="T260" s="10"/>
      <c r="U260" s="10"/>
      <c r="V260" s="10"/>
      <c r="W260" s="10"/>
      <c r="X260" s="10"/>
      <c r="Y260" s="10"/>
      <c r="Z260" s="10"/>
    </row>
    <row r="261" spans="1:26" ht="13" x14ac:dyDescent="0.35">
      <c r="A261" s="42"/>
      <c r="B261" s="25" t="s">
        <v>431</v>
      </c>
      <c r="C261" s="55"/>
      <c r="D261" s="46"/>
      <c r="E261" s="10"/>
      <c r="F261" s="46"/>
      <c r="G261" s="86"/>
      <c r="H261" s="86"/>
      <c r="I261" s="10"/>
      <c r="J261" s="10"/>
      <c r="K261" s="10"/>
      <c r="L261" s="10"/>
      <c r="M261" s="10"/>
      <c r="N261" s="10"/>
      <c r="O261" s="10"/>
      <c r="P261" s="10"/>
      <c r="Q261" s="10"/>
      <c r="R261" s="10"/>
      <c r="S261" s="10"/>
      <c r="T261" s="10"/>
      <c r="U261" s="10"/>
      <c r="V261" s="10"/>
      <c r="W261" s="10"/>
      <c r="X261" s="10"/>
      <c r="Y261" s="10"/>
      <c r="Z261" s="10"/>
    </row>
    <row r="262" spans="1:26" ht="13" x14ac:dyDescent="0.35">
      <c r="A262" s="42"/>
      <c r="B262" s="25" t="s">
        <v>432</v>
      </c>
      <c r="C262" s="55"/>
      <c r="D262" s="46"/>
      <c r="E262" s="10"/>
      <c r="F262" s="46"/>
      <c r="G262" s="10"/>
      <c r="H262" s="10"/>
      <c r="I262" s="10"/>
      <c r="J262" s="10"/>
      <c r="K262" s="10"/>
      <c r="L262" s="10"/>
      <c r="M262" s="10"/>
      <c r="N262" s="10"/>
      <c r="O262" s="10"/>
      <c r="P262" s="10"/>
      <c r="Q262" s="10"/>
      <c r="R262" s="10"/>
      <c r="S262" s="10"/>
      <c r="T262" s="10"/>
      <c r="U262" s="10"/>
      <c r="V262" s="10"/>
      <c r="W262" s="10"/>
      <c r="X262" s="10"/>
      <c r="Y262" s="10"/>
      <c r="Z262" s="10"/>
    </row>
    <row r="263" spans="1:26" ht="13" x14ac:dyDescent="0.35">
      <c r="A263" s="42"/>
      <c r="B263" s="25" t="s">
        <v>434</v>
      </c>
      <c r="C263" s="55"/>
      <c r="D263" s="46"/>
      <c r="E263" s="10"/>
      <c r="F263" s="46"/>
      <c r="G263" s="10"/>
      <c r="H263" s="10"/>
      <c r="I263" s="10"/>
      <c r="J263" s="10"/>
      <c r="K263" s="10"/>
      <c r="L263" s="10"/>
      <c r="M263" s="10"/>
      <c r="N263" s="10"/>
      <c r="O263" s="10"/>
      <c r="P263" s="10"/>
      <c r="Q263" s="10"/>
      <c r="R263" s="10"/>
      <c r="S263" s="10"/>
      <c r="T263" s="10"/>
      <c r="U263" s="10"/>
      <c r="V263" s="10"/>
      <c r="W263" s="10"/>
      <c r="X263" s="10"/>
      <c r="Y263" s="10"/>
      <c r="Z263" s="10"/>
    </row>
    <row r="264" spans="1:26" ht="24.75" customHeight="1" x14ac:dyDescent="0.35">
      <c r="A264" s="57"/>
      <c r="C264" s="46"/>
      <c r="D264" s="73" t="s">
        <v>22</v>
      </c>
      <c r="E264" s="146"/>
      <c r="F264" s="46"/>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57"/>
      <c r="B265" s="340" t="s">
        <v>398</v>
      </c>
      <c r="C265" s="375"/>
      <c r="D265" s="71"/>
      <c r="E265" s="146"/>
      <c r="F265" s="46"/>
      <c r="G265" s="10"/>
      <c r="H265" s="10"/>
      <c r="I265" s="10"/>
      <c r="J265" s="10"/>
      <c r="K265" s="10"/>
      <c r="L265" s="10"/>
      <c r="M265" s="10"/>
      <c r="N265" s="10"/>
      <c r="O265" s="10"/>
      <c r="P265" s="10"/>
      <c r="Q265" s="10"/>
      <c r="R265" s="10"/>
      <c r="S265" s="10"/>
      <c r="T265" s="10"/>
      <c r="U265" s="10"/>
      <c r="V265" s="10"/>
      <c r="W265" s="10"/>
      <c r="X265" s="10"/>
      <c r="Y265" s="10"/>
      <c r="Z265" s="10"/>
    </row>
    <row r="266" spans="1:26" ht="15" customHeight="1" x14ac:dyDescent="0.35">
      <c r="A266" s="24"/>
      <c r="B266" s="25"/>
      <c r="C266" s="46"/>
      <c r="D266" s="46"/>
      <c r="E266" s="10"/>
      <c r="F266" s="46"/>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57" t="s">
        <v>435</v>
      </c>
      <c r="B267" s="151" t="s">
        <v>436</v>
      </c>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57"/>
      <c r="C268" s="46"/>
      <c r="D268" s="73" t="s">
        <v>22</v>
      </c>
      <c r="E268" s="146"/>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57"/>
      <c r="B269" s="345" t="s">
        <v>400</v>
      </c>
      <c r="C269" s="375"/>
      <c r="D269" s="71" t="s">
        <v>1080</v>
      </c>
      <c r="E269" s="146"/>
      <c r="F269" s="46"/>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57"/>
      <c r="C270" s="190"/>
      <c r="D270" s="10"/>
      <c r="E270" s="146"/>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57"/>
      <c r="B271" s="191"/>
      <c r="C271" s="192" t="s">
        <v>437</v>
      </c>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57"/>
      <c r="B272" s="138" t="s">
        <v>438</v>
      </c>
      <c r="C272" s="72">
        <v>46204</v>
      </c>
      <c r="D272" s="10"/>
      <c r="E272" s="10"/>
      <c r="F272" s="10"/>
      <c r="G272" s="10"/>
      <c r="H272" s="10"/>
      <c r="I272" s="86"/>
      <c r="J272" s="10"/>
      <c r="K272" s="10"/>
      <c r="L272" s="10"/>
      <c r="M272" s="10"/>
      <c r="N272" s="10"/>
      <c r="O272" s="10"/>
      <c r="P272" s="10"/>
      <c r="Q272" s="10"/>
      <c r="R272" s="10"/>
      <c r="S272" s="10"/>
      <c r="T272" s="10"/>
      <c r="U272" s="10"/>
      <c r="V272" s="10"/>
      <c r="W272" s="10"/>
      <c r="X272" s="10"/>
      <c r="Y272" s="10"/>
      <c r="Z272" s="10"/>
    </row>
    <row r="273" spans="1:26" ht="12.75" customHeight="1" x14ac:dyDescent="0.35">
      <c r="A273" s="57"/>
      <c r="B273" s="138" t="s">
        <v>439</v>
      </c>
      <c r="C273" s="72"/>
      <c r="D273" s="10"/>
      <c r="E273" s="10"/>
      <c r="F273" s="10"/>
      <c r="G273" s="86"/>
      <c r="H273" s="86"/>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57"/>
      <c r="C274" s="19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x14ac:dyDescent="0.35">
      <c r="A276" s="57"/>
      <c r="B276" s="373"/>
      <c r="C276" s="355"/>
      <c r="D276" s="355"/>
      <c r="E276" s="45" t="s">
        <v>22</v>
      </c>
      <c r="F276" s="146"/>
      <c r="G276" s="10"/>
      <c r="H276" s="10"/>
      <c r="I276" s="10"/>
      <c r="J276" s="86"/>
      <c r="K276" s="10"/>
      <c r="L276" s="10"/>
      <c r="M276" s="10"/>
      <c r="N276" s="10"/>
      <c r="O276" s="10"/>
      <c r="P276" s="10"/>
      <c r="Q276" s="10"/>
      <c r="R276" s="10"/>
      <c r="S276" s="10"/>
      <c r="T276" s="10"/>
      <c r="U276" s="10"/>
      <c r="V276" s="10"/>
      <c r="W276" s="10"/>
      <c r="X276" s="10"/>
      <c r="Y276" s="10"/>
      <c r="Z276" s="10"/>
    </row>
    <row r="277" spans="1:26" ht="12.75" customHeight="1" x14ac:dyDescent="0.35">
      <c r="A277" s="57" t="s">
        <v>440</v>
      </c>
      <c r="B277" s="340" t="s">
        <v>403</v>
      </c>
      <c r="C277" s="355"/>
      <c r="D277" s="355"/>
      <c r="E277" s="42" t="s">
        <v>1080</v>
      </c>
      <c r="F277" s="146"/>
      <c r="G277" s="10"/>
      <c r="H277" s="10"/>
      <c r="I277" s="10"/>
      <c r="J277" s="10"/>
      <c r="K277" s="10"/>
      <c r="L277" s="10"/>
      <c r="M277" s="10"/>
      <c r="N277" s="10"/>
      <c r="O277" s="10"/>
      <c r="P277" s="10"/>
      <c r="Q277" s="10"/>
      <c r="R277" s="10"/>
      <c r="S277" s="10"/>
      <c r="T277" s="10"/>
      <c r="U277" s="10"/>
      <c r="V277" s="10"/>
      <c r="W277" s="10"/>
      <c r="X277" s="10"/>
      <c r="Y277" s="10"/>
      <c r="Z277" s="10"/>
    </row>
    <row r="278" spans="1:26" ht="27" customHeight="1" x14ac:dyDescent="0.35">
      <c r="A278" s="24"/>
      <c r="B278" s="10"/>
      <c r="C278" s="10"/>
      <c r="D278" s="10"/>
      <c r="E278" s="10"/>
      <c r="F278" s="146"/>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57" t="s">
        <v>441</v>
      </c>
      <c r="B279" s="145" t="s">
        <v>1002</v>
      </c>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57"/>
      <c r="B280" s="145"/>
      <c r="C280" s="10"/>
      <c r="D280" s="10"/>
      <c r="E280" s="10"/>
      <c r="F280" s="10"/>
      <c r="G280" s="10"/>
      <c r="H280" s="10"/>
      <c r="I280" s="86"/>
      <c r="J280" s="10"/>
      <c r="K280" s="10"/>
      <c r="L280" s="10"/>
      <c r="M280" s="10"/>
      <c r="N280" s="10"/>
      <c r="O280" s="10"/>
      <c r="P280" s="10"/>
      <c r="Q280" s="10"/>
      <c r="R280" s="10"/>
      <c r="S280" s="10"/>
      <c r="T280" s="10"/>
      <c r="U280" s="10"/>
      <c r="V280" s="10"/>
      <c r="W280" s="10"/>
      <c r="X280" s="10"/>
      <c r="Y280" s="10"/>
      <c r="Z280" s="10"/>
    </row>
    <row r="281" spans="1:26" ht="12.75" customHeight="1" x14ac:dyDescent="0.35">
      <c r="A281" s="42" t="s">
        <v>1077</v>
      </c>
      <c r="B281" s="25" t="s">
        <v>442</v>
      </c>
      <c r="C281" s="162">
        <v>45839</v>
      </c>
      <c r="D281" s="10"/>
      <c r="E281" s="10"/>
      <c r="F281" s="10"/>
      <c r="G281" s="86"/>
      <c r="H281" s="86"/>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42"/>
      <c r="B282" s="154" t="s">
        <v>443</v>
      </c>
      <c r="C282" s="193"/>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42"/>
      <c r="B283" s="154" t="s">
        <v>444</v>
      </c>
      <c r="C283" s="193"/>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27"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57" t="s">
        <v>445</v>
      </c>
      <c r="B285" s="151" t="s">
        <v>1003</v>
      </c>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57"/>
      <c r="B286" s="152"/>
      <c r="C286" s="19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42"/>
      <c r="B287" s="25" t="s">
        <v>446</v>
      </c>
      <c r="C287" s="162"/>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25.5" customHeight="1" x14ac:dyDescent="0.35">
      <c r="A288" s="42"/>
      <c r="B288" s="154" t="s">
        <v>447</v>
      </c>
      <c r="C288" s="193"/>
      <c r="D288" s="10"/>
      <c r="E288" s="10"/>
      <c r="F288" s="10"/>
      <c r="G288" s="10"/>
      <c r="H288" s="10"/>
      <c r="I288" s="10"/>
      <c r="J288" s="86"/>
      <c r="K288" s="10"/>
      <c r="L288" s="10"/>
      <c r="M288" s="10"/>
      <c r="N288" s="10"/>
      <c r="O288" s="10"/>
      <c r="P288" s="10"/>
      <c r="Q288" s="10"/>
      <c r="R288" s="10"/>
      <c r="S288" s="10"/>
      <c r="T288" s="10"/>
      <c r="U288" s="10"/>
      <c r="V288" s="10"/>
      <c r="W288" s="10"/>
      <c r="X288" s="10"/>
      <c r="Y288" s="10"/>
      <c r="Z288" s="10"/>
    </row>
    <row r="289" spans="1:26" ht="12.75" customHeight="1" x14ac:dyDescent="0.35">
      <c r="A289" s="42"/>
      <c r="B289" s="154" t="s">
        <v>448</v>
      </c>
      <c r="C289" s="194"/>
      <c r="D289" s="24" t="s">
        <v>449</v>
      </c>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42"/>
      <c r="B290" s="154" t="s">
        <v>410</v>
      </c>
      <c r="C290" s="194"/>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57"/>
      <c r="B291" s="355"/>
      <c r="C291" s="355"/>
      <c r="D291" s="19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57"/>
      <c r="B292" s="154" t="s">
        <v>450</v>
      </c>
      <c r="C292" s="162">
        <v>45808</v>
      </c>
      <c r="D292" s="74"/>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57"/>
      <c r="B293" s="154"/>
      <c r="C293" s="74"/>
      <c r="D293" s="195"/>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57"/>
      <c r="B294" s="139" t="s">
        <v>414</v>
      </c>
      <c r="C294" s="189">
        <v>100</v>
      </c>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57"/>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57"/>
      <c r="B296" s="154" t="s">
        <v>415</v>
      </c>
      <c r="C296" s="126"/>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27" customHeight="1" x14ac:dyDescent="0.35">
      <c r="A297" s="57"/>
      <c r="B297" s="154"/>
      <c r="C297" s="126"/>
      <c r="D297" s="10"/>
      <c r="E297" s="10"/>
      <c r="F297" s="10"/>
      <c r="G297" s="10"/>
      <c r="H297" s="10"/>
      <c r="I297" s="10"/>
      <c r="J297" s="86"/>
      <c r="K297" s="10"/>
      <c r="L297" s="10"/>
      <c r="M297" s="10"/>
      <c r="N297" s="10"/>
      <c r="O297" s="10"/>
      <c r="P297" s="10"/>
      <c r="Q297" s="10"/>
      <c r="R297" s="10"/>
      <c r="S297" s="10"/>
      <c r="T297" s="10"/>
      <c r="U297" s="10"/>
      <c r="V297" s="10"/>
      <c r="W297" s="10"/>
      <c r="X297" s="10"/>
      <c r="Y297" s="10"/>
      <c r="Z297" s="10"/>
    </row>
    <row r="298" spans="1:26" ht="14.25" customHeight="1" x14ac:dyDescent="0.35">
      <c r="A298" s="42"/>
      <c r="B298" s="154" t="s">
        <v>451</v>
      </c>
      <c r="C298" s="126"/>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42"/>
      <c r="B299" s="154" t="s">
        <v>452</v>
      </c>
      <c r="C299" s="126"/>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42" t="s">
        <v>1077</v>
      </c>
      <c r="B300" s="154" t="s">
        <v>453</v>
      </c>
      <c r="C300" s="126"/>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57" t="s">
        <v>454</v>
      </c>
      <c r="B302" s="151" t="s">
        <v>455</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57"/>
      <c r="B303" s="373"/>
      <c r="C303" s="355"/>
      <c r="D303" s="355"/>
      <c r="E303" s="45" t="s">
        <v>22</v>
      </c>
      <c r="F303" s="146"/>
      <c r="G303" s="10"/>
      <c r="H303" s="10"/>
      <c r="I303" s="10"/>
      <c r="J303" s="10"/>
      <c r="K303" s="10"/>
      <c r="L303" s="10"/>
      <c r="M303" s="10"/>
      <c r="N303" s="10"/>
      <c r="O303" s="10"/>
      <c r="P303" s="10"/>
      <c r="Q303" s="10"/>
      <c r="R303" s="10"/>
      <c r="S303" s="10"/>
      <c r="T303" s="10"/>
      <c r="U303" s="10"/>
      <c r="V303" s="10"/>
      <c r="W303" s="10"/>
      <c r="X303" s="10"/>
      <c r="Y303" s="10"/>
      <c r="Z303" s="10"/>
    </row>
    <row r="304" spans="1:26" ht="30.5" customHeight="1" x14ac:dyDescent="0.35">
      <c r="A304" s="57"/>
      <c r="B304" s="345" t="s">
        <v>416</v>
      </c>
      <c r="C304" s="355"/>
      <c r="D304" s="375"/>
      <c r="E304" s="42" t="s">
        <v>1080</v>
      </c>
      <c r="F304" s="146"/>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57"/>
      <c r="B305" s="344" t="s">
        <v>419</v>
      </c>
      <c r="C305" s="355"/>
      <c r="D305" s="196" t="s">
        <v>1081</v>
      </c>
      <c r="E305" s="10"/>
      <c r="F305" s="146"/>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46"/>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57" t="s">
        <v>456</v>
      </c>
      <c r="B307" s="151" t="s">
        <v>457</v>
      </c>
      <c r="C307" s="10"/>
      <c r="D307" s="10"/>
      <c r="E307" s="10"/>
      <c r="F307" s="146"/>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57"/>
      <c r="B308" s="373"/>
      <c r="C308" s="355"/>
      <c r="D308" s="355"/>
      <c r="E308" s="73" t="s">
        <v>22</v>
      </c>
      <c r="F308" s="146"/>
      <c r="G308" s="10"/>
      <c r="H308" s="10"/>
      <c r="I308" s="10"/>
      <c r="J308" s="10"/>
      <c r="K308" s="10"/>
      <c r="L308" s="10"/>
      <c r="M308" s="10"/>
      <c r="N308" s="10"/>
      <c r="O308" s="10"/>
      <c r="P308" s="10"/>
      <c r="Q308" s="10"/>
      <c r="R308" s="10"/>
      <c r="S308" s="10"/>
      <c r="T308" s="10"/>
      <c r="U308" s="10"/>
      <c r="V308" s="10"/>
      <c r="W308" s="10"/>
      <c r="X308" s="10"/>
      <c r="Y308" s="10"/>
      <c r="Z308" s="10"/>
    </row>
    <row r="309" spans="1:26" ht="29" customHeight="1" x14ac:dyDescent="0.35">
      <c r="A309" s="57"/>
      <c r="B309" s="345" t="s">
        <v>420</v>
      </c>
      <c r="C309" s="355"/>
      <c r="D309" s="375"/>
      <c r="E309" s="42" t="s">
        <v>453</v>
      </c>
      <c r="F309" s="146"/>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46"/>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57" t="s">
        <v>458</v>
      </c>
      <c r="B311" s="57" t="s">
        <v>1004</v>
      </c>
      <c r="C311" s="154"/>
      <c r="D311" s="24"/>
      <c r="E311" s="24"/>
      <c r="F311" s="146"/>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41" t="s">
        <v>459</v>
      </c>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41"/>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57" t="s">
        <v>460</v>
      </c>
      <c r="B315" s="151" t="s">
        <v>422</v>
      </c>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57"/>
      <c r="B316" s="373"/>
      <c r="C316" s="355"/>
      <c r="D316" s="355"/>
      <c r="E316" s="45" t="s">
        <v>22</v>
      </c>
      <c r="F316" s="146"/>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57"/>
      <c r="B317" s="345" t="s">
        <v>421</v>
      </c>
      <c r="C317" s="355"/>
      <c r="D317" s="375"/>
      <c r="E317" s="42" t="s">
        <v>453</v>
      </c>
      <c r="F317" s="146"/>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57"/>
      <c r="B318" s="345" t="s">
        <v>461</v>
      </c>
      <c r="C318" s="355"/>
      <c r="D318" s="355"/>
      <c r="E318" s="74"/>
      <c r="F318" s="146"/>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57"/>
      <c r="B319" s="345" t="s">
        <v>462</v>
      </c>
      <c r="C319" s="355"/>
      <c r="D319" s="339"/>
      <c r="E319" s="197"/>
      <c r="F319" s="146"/>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57"/>
      <c r="B320" s="345" t="s">
        <v>463</v>
      </c>
      <c r="C320" s="355"/>
      <c r="D320" s="339"/>
      <c r="E320" s="197"/>
      <c r="F320" s="146"/>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57"/>
      <c r="B321" s="345" t="s">
        <v>464</v>
      </c>
      <c r="C321" s="355"/>
      <c r="D321" s="339"/>
      <c r="E321" s="197"/>
      <c r="F321" s="146"/>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57"/>
      <c r="B322" s="345" t="s">
        <v>465</v>
      </c>
      <c r="C322" s="355"/>
      <c r="D322" s="339"/>
      <c r="E322" s="197"/>
      <c r="F322" s="46"/>
      <c r="G322" s="10"/>
      <c r="H322" s="10"/>
      <c r="I322" s="10"/>
      <c r="J322" s="10"/>
      <c r="K322" s="10"/>
      <c r="L322" s="10"/>
      <c r="M322" s="10"/>
      <c r="N322" s="10"/>
      <c r="O322" s="10"/>
      <c r="P322" s="10"/>
      <c r="Q322" s="10"/>
      <c r="R322" s="10"/>
      <c r="S322" s="10"/>
      <c r="T322" s="10"/>
      <c r="U322" s="10"/>
      <c r="V322" s="10"/>
      <c r="W322" s="10"/>
      <c r="X322" s="10"/>
      <c r="Y322" s="10"/>
      <c r="Z322" s="10"/>
    </row>
    <row r="323" spans="1:26" ht="26.25" customHeight="1" x14ac:dyDescent="0.35">
      <c r="A323" s="57"/>
      <c r="B323" s="25"/>
      <c r="C323" s="25"/>
      <c r="D323" s="25"/>
      <c r="E323" s="190"/>
      <c r="F323" s="46"/>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57"/>
      <c r="B324" s="340" t="s">
        <v>466</v>
      </c>
      <c r="C324" s="355"/>
      <c r="D324" s="355"/>
      <c r="E324" s="46"/>
      <c r="F324" s="46"/>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57"/>
      <c r="B325" s="345" t="s">
        <v>427</v>
      </c>
      <c r="C325" s="355"/>
      <c r="D325" s="355"/>
      <c r="E325" s="196"/>
      <c r="F325" s="46"/>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57"/>
      <c r="B326" s="345" t="s">
        <v>428</v>
      </c>
      <c r="C326" s="355"/>
      <c r="D326" s="355"/>
      <c r="E326" s="196"/>
      <c r="F326" s="46"/>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57"/>
      <c r="B327" s="345" t="s">
        <v>429</v>
      </c>
      <c r="C327" s="355"/>
      <c r="D327" s="355"/>
      <c r="E327" s="355"/>
      <c r="F327" s="355"/>
      <c r="G327" s="10"/>
      <c r="H327" s="10"/>
      <c r="I327" s="10"/>
      <c r="J327" s="10"/>
      <c r="K327" s="10"/>
      <c r="L327" s="10"/>
      <c r="M327" s="10"/>
      <c r="N327" s="10"/>
      <c r="O327" s="10"/>
      <c r="P327" s="10"/>
      <c r="Q327" s="10"/>
      <c r="R327" s="10"/>
      <c r="S327" s="10"/>
      <c r="T327" s="10"/>
      <c r="U327" s="10"/>
      <c r="V327" s="10"/>
      <c r="W327" s="10"/>
      <c r="X327" s="10"/>
      <c r="Y327" s="10"/>
      <c r="Z327" s="10"/>
    </row>
    <row r="328" spans="1:26" ht="13" x14ac:dyDescent="0.35">
      <c r="A328" s="57"/>
      <c r="B328" s="155"/>
      <c r="C328" s="156"/>
      <c r="D328" s="156"/>
      <c r="E328" s="156"/>
      <c r="F328" s="156"/>
      <c r="G328" s="10"/>
      <c r="H328" s="10"/>
      <c r="I328" s="10"/>
      <c r="J328" s="10"/>
      <c r="K328" s="10"/>
      <c r="L328" s="10"/>
      <c r="M328" s="10"/>
      <c r="N328" s="10"/>
      <c r="O328" s="10"/>
      <c r="P328" s="10"/>
      <c r="Q328" s="10"/>
      <c r="R328" s="10"/>
      <c r="S328" s="10"/>
      <c r="T328" s="10"/>
      <c r="U328" s="10"/>
      <c r="V328" s="10"/>
      <c r="W328" s="10"/>
      <c r="X328" s="10"/>
      <c r="Y328" s="10"/>
      <c r="Z328" s="10"/>
    </row>
    <row r="329" spans="1:26" ht="17.2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57" t="s">
        <v>467</v>
      </c>
      <c r="B331" s="151" t="s">
        <v>468</v>
      </c>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57"/>
      <c r="B332" s="373"/>
      <c r="C332" s="355"/>
      <c r="D332" s="355"/>
      <c r="E332" s="45" t="s">
        <v>22</v>
      </c>
      <c r="F332" s="146"/>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57"/>
      <c r="B333" s="345" t="s">
        <v>430</v>
      </c>
      <c r="C333" s="355"/>
      <c r="D333" s="375"/>
      <c r="E333" s="42" t="s">
        <v>453</v>
      </c>
      <c r="F333" s="146"/>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57"/>
      <c r="B334" s="345" t="s">
        <v>461</v>
      </c>
      <c r="C334" s="355"/>
      <c r="D334" s="355"/>
      <c r="E334" s="46"/>
      <c r="F334" s="146"/>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57"/>
      <c r="B335" s="345" t="s">
        <v>469</v>
      </c>
      <c r="C335" s="355"/>
      <c r="D335" s="198"/>
      <c r="E335" s="190"/>
      <c r="F335" s="146"/>
      <c r="G335" s="10"/>
      <c r="H335" s="10"/>
      <c r="I335" s="10"/>
      <c r="J335" s="10"/>
      <c r="K335" s="10"/>
      <c r="L335" s="10"/>
      <c r="M335" s="10"/>
      <c r="N335" s="10"/>
      <c r="O335" s="10"/>
      <c r="P335" s="10"/>
      <c r="Q335" s="10"/>
      <c r="R335" s="10"/>
      <c r="S335" s="10"/>
      <c r="T335" s="10"/>
      <c r="U335" s="10"/>
      <c r="V335" s="10"/>
      <c r="W335" s="10"/>
      <c r="X335" s="10"/>
      <c r="Y335" s="10"/>
      <c r="Z335" s="10"/>
    </row>
    <row r="336" spans="1:26" ht="14" x14ac:dyDescent="0.35">
      <c r="A336" s="57"/>
      <c r="B336" s="345" t="s">
        <v>470</v>
      </c>
      <c r="C336" s="355"/>
      <c r="D336" s="198"/>
      <c r="E336" s="190"/>
      <c r="F336" s="146"/>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46"/>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45" t="s">
        <v>22</v>
      </c>
      <c r="F338" s="146"/>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57"/>
      <c r="B339" s="345" t="s">
        <v>433</v>
      </c>
      <c r="C339" s="355"/>
      <c r="D339" s="355"/>
      <c r="E339" s="42"/>
      <c r="F339" s="146"/>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46"/>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4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8.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27"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G996" s="10"/>
      <c r="H996" s="10"/>
      <c r="J996" s="10"/>
      <c r="K996" s="10"/>
      <c r="L996" s="10"/>
      <c r="M996" s="10"/>
      <c r="N996" s="10"/>
      <c r="O996" s="10"/>
      <c r="P996" s="10"/>
      <c r="Q996" s="10"/>
      <c r="R996" s="10"/>
      <c r="S996" s="10"/>
      <c r="T996" s="10"/>
      <c r="U996" s="10"/>
      <c r="V996" s="10"/>
      <c r="W996" s="10"/>
      <c r="X996" s="10"/>
      <c r="Y996" s="10"/>
      <c r="Z996" s="10"/>
    </row>
    <row r="997" spans="1:26" ht="12.75" customHeight="1" x14ac:dyDescent="0.35">
      <c r="J997" s="10"/>
      <c r="K997" s="10"/>
      <c r="L997" s="10"/>
      <c r="M997" s="10"/>
      <c r="N997" s="10"/>
      <c r="O997" s="10"/>
      <c r="P997" s="10"/>
      <c r="Q997" s="10"/>
      <c r="R997" s="10"/>
      <c r="S997" s="10"/>
      <c r="T997" s="10"/>
      <c r="U997" s="10"/>
      <c r="V997" s="10"/>
      <c r="W997" s="10"/>
      <c r="X997" s="10"/>
      <c r="Y997" s="10"/>
      <c r="Z997" s="10"/>
    </row>
    <row r="998" spans="1:26" ht="12.75" customHeight="1" x14ac:dyDescent="0.35">
      <c r="J998" s="10"/>
      <c r="K998" s="10"/>
      <c r="L998" s="10"/>
      <c r="M998" s="10"/>
      <c r="N998" s="10"/>
      <c r="O998" s="10"/>
      <c r="P998" s="10"/>
      <c r="Q998" s="10"/>
      <c r="R998" s="10"/>
      <c r="S998" s="10"/>
      <c r="T998" s="10"/>
      <c r="U998" s="10"/>
      <c r="V998" s="10"/>
      <c r="W998" s="10"/>
      <c r="X998" s="10"/>
      <c r="Y998" s="10"/>
      <c r="Z998" s="10"/>
    </row>
    <row r="999" spans="1:26" ht="12.75" customHeight="1" x14ac:dyDescent="0.35">
      <c r="J999" s="10"/>
      <c r="K999" s="10"/>
      <c r="L999" s="10"/>
      <c r="M999" s="10"/>
      <c r="N999" s="10"/>
      <c r="O999" s="10"/>
      <c r="P999" s="10"/>
      <c r="Q999" s="10"/>
      <c r="R999" s="10"/>
      <c r="S999" s="10"/>
      <c r="T999" s="10"/>
      <c r="U999" s="10"/>
      <c r="V999" s="10"/>
      <c r="W999" s="10"/>
      <c r="X999" s="10"/>
      <c r="Y999" s="10"/>
      <c r="Z999" s="10"/>
    </row>
    <row r="1000" spans="1:26" ht="12.75" customHeight="1" x14ac:dyDescent="0.35">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5">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5">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5">
      <c r="J1006" s="10"/>
      <c r="K1006" s="10"/>
      <c r="L1006" s="10"/>
      <c r="M1006" s="10"/>
      <c r="N1006" s="10"/>
      <c r="O1006" s="10"/>
      <c r="P1006" s="10"/>
      <c r="Q1006" s="10"/>
      <c r="R1006" s="10"/>
      <c r="S1006" s="10"/>
      <c r="T1006" s="10"/>
      <c r="U1006" s="10"/>
      <c r="V1006" s="10"/>
      <c r="W1006" s="10"/>
      <c r="X1006" s="10"/>
      <c r="Y1006" s="10"/>
      <c r="Z1006" s="10"/>
    </row>
    <row r="1007" spans="1:26" ht="12.75" customHeight="1" x14ac:dyDescent="0.35">
      <c r="J1007" s="10"/>
      <c r="K1007" s="10"/>
      <c r="L1007" s="10"/>
      <c r="M1007" s="10"/>
      <c r="N1007" s="10"/>
      <c r="O1007" s="10"/>
      <c r="P1007" s="10"/>
      <c r="Q1007" s="10"/>
      <c r="R1007" s="10"/>
      <c r="S1007" s="10"/>
      <c r="T1007" s="10"/>
      <c r="U1007" s="10"/>
      <c r="V1007" s="10"/>
      <c r="W1007" s="10"/>
      <c r="X1007" s="10"/>
      <c r="Y1007" s="10"/>
      <c r="Z1007" s="10"/>
    </row>
    <row r="1008" spans="1:26" ht="12.75" customHeight="1" x14ac:dyDescent="0.35">
      <c r="J1008" s="10"/>
      <c r="K1008" s="10"/>
      <c r="L1008" s="10"/>
      <c r="M1008" s="10"/>
      <c r="N1008" s="10"/>
      <c r="O1008" s="10"/>
      <c r="P1008" s="10"/>
      <c r="Q1008" s="10"/>
      <c r="R1008" s="10"/>
      <c r="S1008" s="10"/>
      <c r="T1008" s="10"/>
      <c r="U1008" s="10"/>
      <c r="V1008" s="10"/>
      <c r="W1008" s="10"/>
      <c r="X1008" s="10"/>
      <c r="Y1008" s="10"/>
      <c r="Z1008" s="10"/>
    </row>
    <row r="1009" spans="10:26" ht="12.75" customHeight="1" x14ac:dyDescent="0.35">
      <c r="J1009" s="10"/>
      <c r="K1009" s="10"/>
      <c r="L1009" s="10"/>
      <c r="M1009" s="10"/>
      <c r="N1009" s="10"/>
      <c r="O1009" s="10"/>
      <c r="P1009" s="10"/>
      <c r="Q1009" s="10"/>
      <c r="R1009" s="10"/>
      <c r="S1009" s="10"/>
      <c r="T1009" s="10"/>
      <c r="U1009" s="10"/>
      <c r="V1009" s="10"/>
      <c r="W1009" s="10"/>
      <c r="X1009" s="10"/>
      <c r="Y1009" s="10"/>
      <c r="Z1009" s="10"/>
    </row>
    <row r="1010" spans="10:26" ht="12.75" customHeight="1" x14ac:dyDescent="0.35">
      <c r="J1010" s="10"/>
      <c r="K1010" s="10"/>
      <c r="L1010" s="10"/>
      <c r="M1010" s="10"/>
      <c r="N1010" s="10"/>
      <c r="O1010" s="10"/>
      <c r="P1010" s="10"/>
      <c r="Q1010" s="10"/>
      <c r="R1010" s="10"/>
      <c r="S1010" s="10"/>
      <c r="T1010" s="10"/>
      <c r="U1010" s="10"/>
      <c r="V1010" s="10"/>
      <c r="W1010" s="10"/>
      <c r="X1010" s="10"/>
      <c r="Y1010" s="10"/>
      <c r="Z1010" s="10"/>
    </row>
  </sheetData>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Z1006"/>
  <sheetViews>
    <sheetView workbookViewId="0">
      <selection activeCell="K36" sqref="K36"/>
    </sheetView>
  </sheetViews>
  <sheetFormatPr defaultColWidth="12.6328125" defaultRowHeight="15" customHeight="1" x14ac:dyDescent="0.35"/>
  <cols>
    <col min="1" max="1" width="4.453125" style="12" customWidth="1"/>
    <col min="2" max="2" width="22.81640625" style="139" customWidth="1"/>
    <col min="3" max="7" width="12.81640625" style="139" customWidth="1"/>
    <col min="8" max="26" width="8.6328125" style="140" customWidth="1"/>
    <col min="27" max="16384" width="12.6328125" style="140"/>
  </cols>
  <sheetData>
    <row r="1" spans="1:26" ht="12.75" customHeight="1" x14ac:dyDescent="0.35">
      <c r="A1" s="338" t="s">
        <v>471</v>
      </c>
      <c r="B1" s="339"/>
      <c r="C1" s="339"/>
      <c r="D1" s="339"/>
      <c r="E1" s="339"/>
      <c r="F1" s="339"/>
      <c r="G1" s="339"/>
      <c r="H1" s="10"/>
      <c r="I1" s="10"/>
      <c r="J1" s="10"/>
      <c r="K1" s="10"/>
      <c r="L1" s="10"/>
      <c r="M1" s="10"/>
      <c r="N1" s="10"/>
      <c r="O1" s="10"/>
      <c r="P1" s="10"/>
      <c r="Q1" s="10"/>
      <c r="R1" s="10"/>
      <c r="S1" s="10"/>
      <c r="T1" s="10"/>
      <c r="U1" s="10"/>
      <c r="V1" s="10"/>
      <c r="W1" s="10"/>
      <c r="X1" s="10"/>
      <c r="Y1" s="10"/>
      <c r="Z1" s="10"/>
    </row>
    <row r="2" spans="1:26" ht="12.75" customHeight="1" x14ac:dyDescent="0.35">
      <c r="A2" s="7"/>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7"/>
      <c r="B3" s="141" t="s">
        <v>474</v>
      </c>
      <c r="C3" s="10"/>
      <c r="D3" s="10"/>
      <c r="E3" s="10"/>
      <c r="F3" s="10"/>
      <c r="G3" s="10"/>
      <c r="H3" s="10"/>
      <c r="I3" s="10"/>
      <c r="J3" s="10"/>
      <c r="K3" s="10"/>
      <c r="L3" s="10"/>
      <c r="M3" s="10"/>
      <c r="N3" s="10"/>
      <c r="O3" s="10"/>
      <c r="P3" s="10"/>
      <c r="Q3" s="10"/>
      <c r="R3" s="10"/>
      <c r="S3" s="10"/>
      <c r="T3" s="10"/>
      <c r="U3" s="10"/>
      <c r="V3" s="10"/>
      <c r="W3" s="10"/>
      <c r="X3" s="10"/>
      <c r="Y3" s="10"/>
      <c r="Z3" s="10"/>
    </row>
    <row r="4" spans="1:26" ht="12.75" customHeight="1" x14ac:dyDescent="0.35">
      <c r="A4" s="7"/>
      <c r="B4" s="373"/>
      <c r="C4" s="355"/>
      <c r="D4" s="355"/>
      <c r="E4" s="73" t="s">
        <v>22</v>
      </c>
      <c r="F4" s="146"/>
      <c r="G4" s="46"/>
      <c r="H4" s="10"/>
      <c r="I4" s="10"/>
      <c r="J4" s="10"/>
      <c r="K4" s="10"/>
      <c r="L4" s="10"/>
      <c r="M4" s="10"/>
      <c r="N4" s="10"/>
      <c r="O4" s="10"/>
      <c r="P4" s="10"/>
      <c r="Q4" s="10"/>
      <c r="R4" s="10"/>
      <c r="S4" s="10"/>
      <c r="T4" s="10"/>
      <c r="U4" s="10"/>
      <c r="V4" s="10"/>
      <c r="W4" s="10"/>
      <c r="X4" s="10"/>
      <c r="Y4" s="10"/>
      <c r="Z4" s="10"/>
    </row>
    <row r="5" spans="1:26" ht="26.25" customHeight="1" x14ac:dyDescent="0.35">
      <c r="A5" s="8" t="s">
        <v>476</v>
      </c>
      <c r="B5" s="345" t="s">
        <v>472</v>
      </c>
      <c r="C5" s="355"/>
      <c r="D5" s="375"/>
      <c r="E5" s="42" t="s">
        <v>1080</v>
      </c>
      <c r="F5" s="146"/>
      <c r="G5" s="146"/>
      <c r="H5" s="10"/>
      <c r="I5" s="10"/>
      <c r="J5" s="10"/>
      <c r="K5" s="10"/>
      <c r="L5" s="10"/>
      <c r="M5" s="10"/>
      <c r="N5" s="10"/>
      <c r="O5" s="10"/>
      <c r="P5" s="10"/>
      <c r="Q5" s="10"/>
      <c r="R5" s="10"/>
      <c r="S5" s="10"/>
      <c r="T5" s="10"/>
      <c r="U5" s="10"/>
      <c r="V5" s="10"/>
      <c r="W5" s="10"/>
      <c r="X5" s="10"/>
      <c r="Y5" s="10"/>
      <c r="Z5" s="10"/>
    </row>
    <row r="6" spans="1:26" ht="41.25" customHeight="1" x14ac:dyDescent="0.35">
      <c r="A6" s="8"/>
      <c r="B6" s="345" t="s">
        <v>475</v>
      </c>
      <c r="C6" s="355"/>
      <c r="D6" s="375"/>
      <c r="E6" s="42" t="s">
        <v>1064</v>
      </c>
      <c r="F6" s="146"/>
      <c r="G6" s="10"/>
      <c r="H6" s="10"/>
      <c r="I6" s="10"/>
      <c r="J6" s="10"/>
      <c r="K6" s="10"/>
      <c r="L6" s="10"/>
      <c r="M6" s="10"/>
      <c r="N6" s="10"/>
      <c r="O6" s="10"/>
      <c r="P6" s="10"/>
      <c r="Q6" s="10"/>
      <c r="R6" s="10"/>
      <c r="S6" s="10"/>
      <c r="T6" s="10"/>
      <c r="U6" s="10"/>
      <c r="V6" s="10"/>
      <c r="W6" s="10"/>
      <c r="X6" s="10"/>
      <c r="Y6" s="10"/>
      <c r="Z6" s="10"/>
    </row>
    <row r="7" spans="1:26" ht="12.75" customHeight="1" x14ac:dyDescent="0.35">
      <c r="A7" s="7"/>
      <c r="B7" s="25"/>
      <c r="C7" s="25"/>
      <c r="D7" s="25"/>
      <c r="E7" s="46"/>
      <c r="F7" s="46"/>
      <c r="G7" s="10"/>
      <c r="H7" s="10"/>
      <c r="I7" s="10"/>
      <c r="J7" s="10"/>
      <c r="K7" s="10"/>
      <c r="L7" s="10"/>
      <c r="M7" s="10"/>
      <c r="N7" s="10"/>
      <c r="O7" s="10"/>
      <c r="P7" s="10"/>
      <c r="Q7" s="10"/>
      <c r="R7" s="10"/>
      <c r="S7" s="10"/>
      <c r="T7" s="10"/>
      <c r="U7" s="10"/>
      <c r="V7" s="10"/>
      <c r="W7" s="10"/>
      <c r="X7" s="10"/>
      <c r="Y7" s="10"/>
      <c r="Z7" s="10"/>
    </row>
    <row r="8" spans="1:26" ht="29.25" customHeight="1" x14ac:dyDescent="0.35">
      <c r="A8" s="8" t="s">
        <v>477</v>
      </c>
      <c r="B8" s="380" t="s">
        <v>478</v>
      </c>
      <c r="C8" s="355"/>
      <c r="D8" s="355"/>
      <c r="E8" s="355"/>
      <c r="F8" s="355"/>
      <c r="G8" s="355"/>
      <c r="H8" s="10"/>
      <c r="I8" s="10"/>
      <c r="J8" s="10"/>
      <c r="K8" s="10"/>
      <c r="L8" s="10"/>
      <c r="M8" s="10"/>
      <c r="N8" s="10"/>
      <c r="O8" s="10"/>
      <c r="P8" s="10"/>
      <c r="Q8" s="10"/>
      <c r="R8" s="10"/>
      <c r="S8" s="10"/>
      <c r="T8" s="10"/>
      <c r="U8" s="10"/>
      <c r="V8" s="10"/>
      <c r="W8" s="10"/>
      <c r="X8" s="10"/>
      <c r="Y8" s="10"/>
      <c r="Z8" s="10"/>
    </row>
    <row r="9" spans="1:26" ht="20.25" customHeight="1" x14ac:dyDescent="0.35">
      <c r="A9" s="8"/>
      <c r="B9" s="380"/>
      <c r="C9" s="355"/>
      <c r="D9" s="355"/>
      <c r="E9" s="355"/>
      <c r="F9" s="355"/>
      <c r="G9" s="355"/>
      <c r="H9" s="10"/>
      <c r="I9" s="10"/>
      <c r="J9" s="10"/>
      <c r="K9" s="10"/>
      <c r="L9" s="10"/>
      <c r="M9" s="10"/>
      <c r="N9" s="10"/>
      <c r="O9" s="10"/>
      <c r="P9" s="10"/>
      <c r="Q9" s="10"/>
      <c r="R9" s="10"/>
      <c r="S9" s="10"/>
      <c r="T9" s="10"/>
      <c r="U9" s="10"/>
      <c r="V9" s="10"/>
      <c r="W9" s="10"/>
      <c r="X9" s="10"/>
      <c r="Y9" s="10"/>
      <c r="Z9" s="10"/>
    </row>
    <row r="10" spans="1:26" ht="12.75" customHeight="1" x14ac:dyDescent="0.35">
      <c r="A10" s="8"/>
      <c r="B10" s="75" t="s">
        <v>473</v>
      </c>
      <c r="C10" s="69" t="s">
        <v>479</v>
      </c>
      <c r="D10" s="69" t="s">
        <v>480</v>
      </c>
      <c r="E10" s="69" t="s">
        <v>481</v>
      </c>
      <c r="F10" s="73"/>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8"/>
      <c r="B11" s="76" t="s">
        <v>1012</v>
      </c>
      <c r="C11" s="77">
        <v>764</v>
      </c>
      <c r="D11" s="77">
        <v>600</v>
      </c>
      <c r="E11" s="77">
        <v>211</v>
      </c>
      <c r="F11" s="78"/>
      <c r="G11" s="10"/>
      <c r="H11" s="10"/>
      <c r="I11" s="10"/>
      <c r="J11" s="10"/>
      <c r="K11" s="10"/>
      <c r="L11" s="10"/>
      <c r="M11" s="10"/>
      <c r="N11" s="10"/>
      <c r="O11" s="10"/>
      <c r="P11" s="10"/>
      <c r="Q11" s="10"/>
      <c r="R11" s="10"/>
      <c r="S11" s="10"/>
      <c r="T11" s="10"/>
      <c r="U11" s="10"/>
      <c r="V11" s="10"/>
      <c r="W11" s="10"/>
      <c r="X11" s="10"/>
      <c r="Y11" s="10"/>
      <c r="Z11" s="10"/>
    </row>
    <row r="12" spans="1:26" ht="12.75" customHeight="1" x14ac:dyDescent="0.35">
      <c r="A12" s="8"/>
      <c r="B12" s="76" t="s">
        <v>1013</v>
      </c>
      <c r="C12" s="77">
        <v>352</v>
      </c>
      <c r="D12" s="77">
        <v>259</v>
      </c>
      <c r="E12" s="77">
        <v>67</v>
      </c>
      <c r="F12" s="78"/>
      <c r="G12" s="10"/>
      <c r="H12" s="10"/>
      <c r="I12" s="10"/>
      <c r="J12" s="10"/>
      <c r="K12" s="10"/>
      <c r="L12" s="10"/>
      <c r="M12" s="10"/>
      <c r="N12" s="10"/>
      <c r="O12" s="10"/>
      <c r="P12" s="10"/>
      <c r="Q12" s="10"/>
      <c r="R12" s="10"/>
      <c r="S12" s="10"/>
      <c r="T12" s="10"/>
      <c r="U12" s="10"/>
      <c r="V12" s="10"/>
      <c r="W12" s="10"/>
      <c r="X12" s="10"/>
      <c r="Y12" s="10"/>
      <c r="Z12" s="10"/>
    </row>
    <row r="13" spans="1:26" ht="12.75" customHeight="1" x14ac:dyDescent="0.35">
      <c r="A13" s="8"/>
      <c r="B13" s="76" t="s">
        <v>106</v>
      </c>
      <c r="C13" s="77">
        <v>0</v>
      </c>
      <c r="D13" s="77">
        <v>0</v>
      </c>
      <c r="E13" s="77">
        <v>0</v>
      </c>
      <c r="F13" s="78"/>
      <c r="G13" s="10"/>
      <c r="H13" s="10"/>
      <c r="I13" s="10"/>
      <c r="J13" s="10"/>
      <c r="K13" s="10"/>
      <c r="L13" s="10"/>
      <c r="M13" s="10"/>
      <c r="N13" s="10"/>
      <c r="O13" s="10"/>
      <c r="P13" s="10"/>
      <c r="Q13" s="10"/>
      <c r="R13" s="10"/>
      <c r="S13" s="10"/>
      <c r="T13" s="10"/>
      <c r="U13" s="10"/>
      <c r="V13" s="10"/>
      <c r="W13" s="10"/>
      <c r="X13" s="10"/>
      <c r="Y13" s="10"/>
      <c r="Z13" s="10"/>
    </row>
    <row r="14" spans="1:26" ht="12.75" customHeight="1" x14ac:dyDescent="0.35">
      <c r="A14" s="8"/>
      <c r="B14" s="79" t="s">
        <v>87</v>
      </c>
      <c r="C14" s="80">
        <f>SUM($C$11:$C$13)</f>
        <v>1116</v>
      </c>
      <c r="D14" s="80">
        <f>SUM(D11:D13)</f>
        <v>859</v>
      </c>
      <c r="E14" s="80">
        <f>SUM($E$11:$E$13)</f>
        <v>278</v>
      </c>
      <c r="F14" s="78"/>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7"/>
      <c r="B16" s="150" t="s">
        <v>482</v>
      </c>
      <c r="C16" s="24"/>
      <c r="D16" s="24"/>
      <c r="E16" s="10"/>
      <c r="F16" s="10"/>
      <c r="G16" s="10"/>
      <c r="H16" s="10"/>
      <c r="I16" s="10"/>
      <c r="J16" s="10"/>
      <c r="K16" s="10"/>
      <c r="L16" s="10"/>
      <c r="M16" s="10"/>
      <c r="N16" s="10"/>
      <c r="O16" s="10"/>
      <c r="P16" s="10"/>
      <c r="Q16" s="10"/>
      <c r="R16" s="10"/>
      <c r="S16" s="10"/>
      <c r="T16" s="10"/>
      <c r="U16" s="10"/>
      <c r="V16" s="10"/>
      <c r="W16" s="10"/>
      <c r="X16" s="10"/>
      <c r="Y16" s="10"/>
      <c r="Z16" s="10"/>
    </row>
    <row r="17" spans="1:26" ht="13" x14ac:dyDescent="0.35">
      <c r="A17" s="8" t="s">
        <v>483</v>
      </c>
      <c r="B17" s="344" t="s">
        <v>484</v>
      </c>
      <c r="C17" s="355"/>
      <c r="D17" s="355"/>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B18" s="24"/>
      <c r="C18" s="24"/>
      <c r="D18" s="24"/>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296" t="s">
        <v>1077</v>
      </c>
      <c r="B19" s="24" t="s">
        <v>485</v>
      </c>
      <c r="C19" s="81"/>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296"/>
      <c r="B20" s="24" t="s">
        <v>486</v>
      </c>
      <c r="C20" s="81"/>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296" t="s">
        <v>1077</v>
      </c>
      <c r="B21" s="24" t="s">
        <v>487</v>
      </c>
      <c r="C21" s="81"/>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296" t="s">
        <v>1077</v>
      </c>
      <c r="B22" s="24" t="s">
        <v>488</v>
      </c>
      <c r="C22" s="81"/>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B23" s="373"/>
      <c r="C23" s="355"/>
      <c r="D23" s="355"/>
      <c r="E23" s="73" t="s">
        <v>22</v>
      </c>
      <c r="F23" s="146"/>
      <c r="G23" s="46"/>
      <c r="H23" s="10"/>
      <c r="I23" s="10"/>
      <c r="J23" s="10"/>
      <c r="K23" s="10"/>
      <c r="L23" s="10"/>
      <c r="M23" s="10"/>
      <c r="N23" s="10"/>
      <c r="O23" s="10"/>
      <c r="P23" s="10"/>
      <c r="Q23" s="10"/>
      <c r="R23" s="10"/>
      <c r="S23" s="10"/>
      <c r="T23" s="10"/>
      <c r="U23" s="10"/>
      <c r="V23" s="10"/>
      <c r="W23" s="10"/>
      <c r="X23" s="10"/>
      <c r="Y23" s="10"/>
      <c r="Z23" s="10"/>
    </row>
    <row r="24" spans="1:26" ht="12.75" customHeight="1" x14ac:dyDescent="0.35">
      <c r="A24" s="8"/>
      <c r="B24" s="345" t="s">
        <v>489</v>
      </c>
      <c r="C24" s="355"/>
      <c r="D24" s="375"/>
      <c r="E24" s="42" t="s">
        <v>1080</v>
      </c>
      <c r="F24" s="146"/>
      <c r="G24" s="46"/>
      <c r="H24" s="10"/>
      <c r="I24" s="10"/>
      <c r="J24" s="10"/>
      <c r="K24" s="10"/>
      <c r="L24" s="10"/>
      <c r="M24" s="10"/>
      <c r="N24" s="10"/>
      <c r="O24" s="10"/>
      <c r="P24" s="10"/>
      <c r="Q24" s="10"/>
      <c r="R24" s="10"/>
      <c r="S24" s="10"/>
      <c r="T24" s="10"/>
      <c r="U24" s="10"/>
      <c r="V24" s="10"/>
      <c r="W24" s="10"/>
      <c r="X24" s="10"/>
      <c r="Y24" s="10"/>
      <c r="Z24" s="10"/>
    </row>
    <row r="25" spans="1:26" ht="40.5" customHeight="1" x14ac:dyDescent="0.35">
      <c r="B25" s="25"/>
      <c r="D25" s="22"/>
      <c r="E25" s="249" t="s">
        <v>84</v>
      </c>
      <c r="F25" s="250" t="s">
        <v>491</v>
      </c>
      <c r="G25" s="46"/>
      <c r="H25" s="10"/>
      <c r="I25" s="10"/>
      <c r="J25" s="10"/>
      <c r="K25" s="10"/>
      <c r="L25" s="10"/>
      <c r="M25" s="10"/>
      <c r="N25" s="10"/>
      <c r="O25" s="10"/>
      <c r="P25" s="10"/>
      <c r="Q25" s="10"/>
      <c r="R25" s="10"/>
      <c r="S25" s="10"/>
      <c r="T25" s="10"/>
      <c r="U25" s="10"/>
      <c r="V25" s="10"/>
      <c r="W25" s="10"/>
      <c r="X25" s="10"/>
      <c r="Y25" s="10"/>
      <c r="Z25" s="10"/>
    </row>
    <row r="26" spans="1:26" ht="40.5" customHeight="1" x14ac:dyDescent="0.35">
      <c r="A26" s="57" t="s">
        <v>490</v>
      </c>
      <c r="B26" s="345" t="s">
        <v>494</v>
      </c>
      <c r="C26" s="355"/>
      <c r="D26" s="355"/>
      <c r="E26" s="53">
        <v>24</v>
      </c>
      <c r="F26" s="53" t="s">
        <v>1082</v>
      </c>
      <c r="G26" s="46"/>
      <c r="H26" s="10"/>
      <c r="I26" s="10"/>
      <c r="J26" s="10"/>
      <c r="K26" s="10"/>
      <c r="L26" s="10"/>
      <c r="M26" s="10"/>
      <c r="N26" s="10"/>
      <c r="O26" s="10"/>
      <c r="P26" s="10"/>
      <c r="Q26" s="10"/>
      <c r="R26" s="10"/>
      <c r="S26" s="10"/>
      <c r="T26" s="10"/>
      <c r="U26" s="10"/>
      <c r="V26" s="10"/>
      <c r="W26" s="10"/>
      <c r="X26" s="10"/>
      <c r="Y26" s="10"/>
      <c r="Z26" s="10"/>
    </row>
    <row r="27" spans="1:26" ht="24.75" customHeight="1" x14ac:dyDescent="0.35">
      <c r="A27" s="8"/>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8" t="s">
        <v>497</v>
      </c>
      <c r="B28" s="344" t="s">
        <v>498</v>
      </c>
      <c r="C28" s="355"/>
      <c r="D28" s="355"/>
      <c r="E28" s="355"/>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B29" s="148"/>
      <c r="C29" s="148"/>
      <c r="D29" s="148"/>
      <c r="E29" s="148"/>
      <c r="F29" s="149"/>
      <c r="G29" s="10"/>
      <c r="H29" s="10"/>
      <c r="I29" s="10"/>
      <c r="J29" s="10"/>
      <c r="K29" s="10"/>
      <c r="L29" s="10"/>
      <c r="M29" s="10"/>
      <c r="N29" s="10"/>
      <c r="O29" s="10"/>
      <c r="P29" s="10"/>
      <c r="Q29" s="10"/>
      <c r="R29" s="10"/>
      <c r="S29" s="10"/>
      <c r="T29" s="10"/>
      <c r="U29" s="10"/>
      <c r="V29" s="10"/>
      <c r="W29" s="10"/>
      <c r="X29" s="10"/>
      <c r="Y29" s="10"/>
      <c r="Z29" s="10"/>
    </row>
    <row r="30" spans="1:26" ht="18" x14ac:dyDescent="0.35">
      <c r="A30" s="8"/>
      <c r="B30" s="82" t="s">
        <v>493</v>
      </c>
      <c r="C30" s="82" t="s">
        <v>499</v>
      </c>
      <c r="D30" s="82" t="s">
        <v>500</v>
      </c>
      <c r="E30" s="82" t="s">
        <v>501</v>
      </c>
      <c r="F30" s="82" t="s">
        <v>502</v>
      </c>
      <c r="G30" s="82" t="s">
        <v>503</v>
      </c>
      <c r="H30" s="10"/>
      <c r="I30" s="10"/>
      <c r="J30" s="10"/>
      <c r="K30" s="10"/>
      <c r="L30" s="10"/>
      <c r="M30" s="10"/>
      <c r="N30" s="10"/>
      <c r="O30" s="10"/>
      <c r="P30" s="10"/>
      <c r="Q30" s="10"/>
      <c r="R30" s="10"/>
      <c r="S30" s="10"/>
      <c r="T30" s="10"/>
      <c r="U30" s="10"/>
      <c r="V30" s="10"/>
      <c r="W30" s="10"/>
      <c r="X30" s="10"/>
      <c r="Y30" s="10"/>
      <c r="Z30" s="10"/>
    </row>
    <row r="31" spans="1:26" ht="13" x14ac:dyDescent="0.35">
      <c r="A31" s="8"/>
      <c r="B31" s="16" t="s">
        <v>492</v>
      </c>
      <c r="C31" s="42"/>
      <c r="D31" s="42"/>
      <c r="E31" s="42"/>
      <c r="F31" s="42" t="s">
        <v>1077</v>
      </c>
      <c r="G31" s="42"/>
      <c r="H31" s="10"/>
      <c r="I31" s="10"/>
      <c r="J31" s="10"/>
      <c r="K31" s="10"/>
      <c r="L31" s="10"/>
      <c r="M31" s="10"/>
      <c r="N31" s="10"/>
      <c r="O31" s="10"/>
      <c r="P31" s="10"/>
      <c r="Q31" s="10"/>
      <c r="R31" s="10"/>
      <c r="S31" s="10"/>
      <c r="T31" s="10"/>
      <c r="U31" s="10"/>
      <c r="V31" s="10"/>
      <c r="W31" s="10"/>
      <c r="X31" s="10"/>
      <c r="Y31" s="10"/>
      <c r="Z31" s="10"/>
    </row>
    <row r="32" spans="1:26" ht="12.75" customHeight="1" x14ac:dyDescent="0.35">
      <c r="A32" s="8"/>
      <c r="B32" s="16" t="s">
        <v>495</v>
      </c>
      <c r="C32" s="42" t="s">
        <v>1077</v>
      </c>
      <c r="D32" s="42"/>
      <c r="E32" s="42"/>
      <c r="F32" s="42"/>
      <c r="G32" s="42"/>
      <c r="H32" s="10"/>
      <c r="I32" s="10"/>
      <c r="J32" s="10"/>
      <c r="K32" s="10"/>
      <c r="L32" s="10"/>
      <c r="M32" s="10"/>
      <c r="N32" s="10"/>
      <c r="O32" s="10"/>
      <c r="P32" s="10"/>
      <c r="Q32" s="10"/>
      <c r="R32" s="10"/>
      <c r="S32" s="10"/>
      <c r="T32" s="10"/>
      <c r="U32" s="10"/>
      <c r="V32" s="10"/>
      <c r="W32" s="10"/>
      <c r="X32" s="10"/>
      <c r="Y32" s="10"/>
      <c r="Z32" s="10"/>
    </row>
    <row r="33" spans="1:26" ht="12.75" customHeight="1" x14ac:dyDescent="0.35">
      <c r="A33" s="8"/>
      <c r="B33" s="16" t="s">
        <v>496</v>
      </c>
      <c r="C33" s="42"/>
      <c r="D33" s="42"/>
      <c r="E33" s="42"/>
      <c r="F33" s="42" t="s">
        <v>1077</v>
      </c>
      <c r="G33" s="42"/>
      <c r="H33" s="10"/>
      <c r="I33" s="10"/>
      <c r="J33" s="10"/>
      <c r="K33" s="10"/>
      <c r="L33" s="10"/>
      <c r="M33" s="10"/>
      <c r="N33" s="10"/>
      <c r="O33" s="10"/>
      <c r="P33" s="10"/>
      <c r="Q33" s="10"/>
      <c r="R33" s="10"/>
      <c r="S33" s="10"/>
      <c r="T33" s="10"/>
      <c r="U33" s="10"/>
      <c r="V33" s="10"/>
      <c r="W33" s="10"/>
      <c r="X33" s="10"/>
      <c r="Y33" s="10"/>
      <c r="Z33" s="10"/>
    </row>
    <row r="34" spans="1:26" ht="12.75" customHeight="1" x14ac:dyDescent="0.35">
      <c r="A34" s="8"/>
      <c r="B34" s="16" t="s">
        <v>276</v>
      </c>
      <c r="C34" s="42"/>
      <c r="D34" s="42"/>
      <c r="E34" s="42"/>
      <c r="F34" s="42"/>
      <c r="G34" s="42" t="s">
        <v>1077</v>
      </c>
      <c r="H34" s="10"/>
      <c r="I34" s="10"/>
      <c r="J34" s="10"/>
      <c r="K34" s="10"/>
      <c r="L34" s="10"/>
      <c r="M34" s="10"/>
      <c r="N34" s="10"/>
      <c r="O34" s="10"/>
      <c r="P34" s="10"/>
      <c r="Q34" s="10"/>
      <c r="R34" s="10"/>
      <c r="S34" s="10"/>
      <c r="T34" s="10"/>
      <c r="U34" s="10"/>
      <c r="V34" s="10"/>
      <c r="W34" s="10"/>
      <c r="X34" s="10"/>
      <c r="Y34" s="10"/>
      <c r="Z34" s="10"/>
    </row>
    <row r="35" spans="1:26" ht="12.75" customHeight="1" x14ac:dyDescent="0.35">
      <c r="A35" s="8"/>
      <c r="B35" s="16" t="s">
        <v>271</v>
      </c>
      <c r="C35" s="42"/>
      <c r="D35" s="42"/>
      <c r="E35" s="42"/>
      <c r="F35" s="42" t="s">
        <v>1077</v>
      </c>
      <c r="G35" s="42"/>
      <c r="H35" s="10"/>
      <c r="I35" s="10"/>
      <c r="J35" s="10"/>
      <c r="K35" s="10"/>
      <c r="L35" s="10"/>
      <c r="M35" s="10"/>
      <c r="N35" s="10"/>
      <c r="O35" s="10"/>
      <c r="P35" s="10"/>
      <c r="Q35" s="10"/>
      <c r="R35" s="10"/>
      <c r="S35" s="10"/>
      <c r="T35" s="10"/>
      <c r="U35" s="10"/>
      <c r="V35" s="10"/>
      <c r="W35" s="10"/>
      <c r="X35" s="10"/>
      <c r="Y35" s="10"/>
      <c r="Z35" s="10"/>
    </row>
    <row r="36" spans="1:26" ht="12.75" customHeight="1" x14ac:dyDescent="0.35">
      <c r="A36" s="8"/>
      <c r="B36" s="16" t="s">
        <v>504</v>
      </c>
      <c r="C36" s="42"/>
      <c r="D36" s="42"/>
      <c r="E36" s="42"/>
      <c r="F36" s="42"/>
      <c r="G36" s="42" t="s">
        <v>1077</v>
      </c>
      <c r="H36" s="10"/>
      <c r="I36" s="10"/>
      <c r="J36" s="10"/>
      <c r="K36" s="10"/>
      <c r="L36" s="10"/>
      <c r="M36" s="10"/>
      <c r="N36" s="10"/>
      <c r="O36" s="10"/>
      <c r="P36" s="10"/>
      <c r="Q36" s="10"/>
      <c r="R36" s="10"/>
      <c r="S36" s="10"/>
      <c r="T36" s="10"/>
      <c r="U36" s="10"/>
      <c r="V36" s="10"/>
      <c r="W36" s="10"/>
      <c r="X36" s="10"/>
      <c r="Y36" s="10"/>
      <c r="Z36" s="10"/>
    </row>
    <row r="37" spans="1:26" ht="28.5" customHeight="1" x14ac:dyDescent="0.35">
      <c r="A37" s="7"/>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8" t="s">
        <v>508</v>
      </c>
      <c r="B38" s="345" t="s">
        <v>505</v>
      </c>
      <c r="C38" s="355"/>
      <c r="D38" s="355"/>
      <c r="E38" s="163"/>
      <c r="F38" s="10"/>
      <c r="G38" s="46"/>
      <c r="H38" s="10"/>
      <c r="I38" s="10"/>
      <c r="J38" s="10"/>
      <c r="K38" s="10"/>
      <c r="L38" s="10"/>
      <c r="M38" s="10"/>
      <c r="N38" s="10"/>
      <c r="O38" s="10"/>
      <c r="P38" s="10"/>
      <c r="Q38" s="10"/>
      <c r="R38" s="10"/>
      <c r="S38" s="10"/>
      <c r="T38" s="10"/>
      <c r="U38" s="10"/>
      <c r="V38" s="10"/>
      <c r="W38" s="10"/>
      <c r="X38" s="10"/>
      <c r="Y38" s="10"/>
      <c r="Z38" s="10"/>
    </row>
    <row r="39" spans="1:26" ht="27" customHeight="1" x14ac:dyDescent="0.35">
      <c r="A39" s="7"/>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8" t="s">
        <v>509</v>
      </c>
      <c r="B40" s="345" t="s">
        <v>506</v>
      </c>
      <c r="C40" s="355"/>
      <c r="D40" s="355"/>
      <c r="E40" s="163">
        <v>2</v>
      </c>
      <c r="F40" s="10"/>
      <c r="G40" s="46"/>
      <c r="H40" s="10"/>
      <c r="I40" s="10"/>
      <c r="J40" s="10"/>
      <c r="K40" s="10"/>
      <c r="L40" s="10"/>
      <c r="M40" s="10"/>
      <c r="N40" s="10"/>
      <c r="O40" s="10"/>
      <c r="P40" s="10"/>
      <c r="Q40" s="10"/>
      <c r="R40" s="10"/>
      <c r="S40" s="10"/>
      <c r="T40" s="10"/>
      <c r="U40" s="10"/>
      <c r="V40" s="10"/>
      <c r="W40" s="10"/>
      <c r="X40" s="10"/>
      <c r="Y40" s="10"/>
      <c r="Z40" s="10"/>
    </row>
    <row r="41" spans="1:26" ht="26.25" customHeight="1" x14ac:dyDescent="0.35">
      <c r="A41" s="7"/>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8" t="s">
        <v>510</v>
      </c>
      <c r="B42" s="345" t="s">
        <v>507</v>
      </c>
      <c r="C42" s="345"/>
      <c r="D42" s="345"/>
      <c r="E42" s="345"/>
      <c r="F42" s="345"/>
      <c r="G42" s="26"/>
      <c r="H42" s="10"/>
      <c r="I42" s="10"/>
      <c r="J42" s="10"/>
      <c r="K42" s="10"/>
      <c r="L42" s="10"/>
      <c r="M42" s="10"/>
      <c r="N42" s="10"/>
      <c r="O42" s="10"/>
      <c r="P42" s="10"/>
      <c r="Q42" s="10"/>
      <c r="R42" s="10"/>
      <c r="S42" s="10"/>
      <c r="T42" s="10"/>
      <c r="U42" s="10"/>
      <c r="V42" s="10"/>
      <c r="W42" s="10"/>
      <c r="X42" s="10"/>
      <c r="Y42" s="10"/>
      <c r="Z42" s="10"/>
    </row>
    <row r="43" spans="1:26" ht="12.75" customHeight="1" x14ac:dyDescent="0.35">
      <c r="A43" s="8"/>
      <c r="B43" s="337"/>
      <c r="C43" s="337"/>
      <c r="D43" s="337"/>
      <c r="E43" s="337"/>
      <c r="F43" s="337"/>
      <c r="G43" s="337"/>
      <c r="H43" s="10"/>
      <c r="I43" s="10"/>
      <c r="J43" s="10"/>
      <c r="K43" s="10"/>
      <c r="L43" s="10"/>
      <c r="M43" s="10"/>
      <c r="N43" s="10"/>
      <c r="O43" s="10"/>
      <c r="P43" s="10"/>
      <c r="Q43" s="10"/>
      <c r="R43" s="10"/>
      <c r="S43" s="10"/>
      <c r="T43" s="10"/>
      <c r="U43" s="10"/>
      <c r="V43" s="10"/>
      <c r="W43" s="10"/>
      <c r="X43" s="10"/>
      <c r="Y43" s="10"/>
      <c r="Z43" s="10"/>
    </row>
    <row r="44" spans="1:26" ht="12.75" customHeight="1" x14ac:dyDescent="0.35">
      <c r="A44" s="7"/>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38" customHeight="1" x14ac:dyDescent="0.35">
      <c r="A45" s="8" t="s">
        <v>511</v>
      </c>
      <c r="B45" s="337" t="s">
        <v>512</v>
      </c>
      <c r="C45" s="337"/>
      <c r="D45" s="337"/>
      <c r="E45" s="337"/>
      <c r="F45" s="337"/>
      <c r="G45" s="337"/>
      <c r="H45" s="10"/>
      <c r="I45" s="10"/>
      <c r="J45" s="10"/>
      <c r="K45" s="10"/>
      <c r="L45" s="10"/>
      <c r="M45" s="10"/>
      <c r="N45" s="10"/>
      <c r="O45" s="10"/>
      <c r="P45" s="10"/>
      <c r="Q45" s="10"/>
      <c r="R45" s="10"/>
      <c r="S45" s="10"/>
      <c r="T45" s="10"/>
      <c r="U45" s="10"/>
      <c r="V45" s="10"/>
      <c r="W45" s="10"/>
      <c r="X45" s="10"/>
      <c r="Y45" s="10"/>
      <c r="Z45" s="10"/>
    </row>
    <row r="46" spans="1:26" ht="37.5" customHeight="1" x14ac:dyDescent="0.35">
      <c r="A46" s="8"/>
      <c r="B46" s="83" t="s">
        <v>513</v>
      </c>
      <c r="C46" s="83" t="s">
        <v>439</v>
      </c>
      <c r="D46" s="83" t="s">
        <v>514</v>
      </c>
      <c r="E46" s="83" t="s">
        <v>515</v>
      </c>
      <c r="F46" s="83" t="s">
        <v>516</v>
      </c>
      <c r="G46" s="83" t="s">
        <v>517</v>
      </c>
      <c r="H46" s="10"/>
      <c r="I46" s="10"/>
      <c r="J46" s="10"/>
      <c r="K46" s="10"/>
      <c r="L46" s="10"/>
      <c r="M46" s="10"/>
      <c r="N46" s="10"/>
      <c r="O46" s="10"/>
      <c r="P46" s="10"/>
      <c r="Q46" s="10"/>
      <c r="R46" s="10"/>
      <c r="S46" s="10"/>
      <c r="T46" s="10"/>
      <c r="U46" s="10"/>
      <c r="V46" s="10"/>
      <c r="W46" s="10"/>
      <c r="X46" s="10"/>
      <c r="Y46" s="10"/>
      <c r="Z46" s="10"/>
    </row>
    <row r="47" spans="1:26" ht="13" x14ac:dyDescent="0.35">
      <c r="A47" s="8"/>
      <c r="B47" s="76" t="s">
        <v>485</v>
      </c>
      <c r="C47" s="72">
        <v>45839</v>
      </c>
      <c r="D47" s="72"/>
      <c r="E47" s="72"/>
      <c r="F47" s="72"/>
      <c r="G47" s="84" t="s">
        <v>1077</v>
      </c>
      <c r="H47" s="10"/>
      <c r="I47" s="10"/>
      <c r="J47" s="10"/>
      <c r="K47" s="10"/>
      <c r="L47" s="10"/>
      <c r="M47" s="10"/>
      <c r="N47" s="10"/>
      <c r="O47" s="10"/>
      <c r="P47" s="10"/>
      <c r="Q47" s="10"/>
      <c r="R47" s="10"/>
      <c r="S47" s="10"/>
      <c r="T47" s="10"/>
      <c r="U47" s="10"/>
      <c r="V47" s="10"/>
      <c r="W47" s="10"/>
      <c r="X47" s="10"/>
      <c r="Y47" s="10"/>
      <c r="Z47" s="10"/>
    </row>
    <row r="48" spans="1:26" ht="12.75" customHeight="1" x14ac:dyDescent="0.35">
      <c r="A48" s="8"/>
      <c r="B48" s="76" t="s">
        <v>486</v>
      </c>
      <c r="C48" s="72"/>
      <c r="D48" s="72"/>
      <c r="E48" s="72"/>
      <c r="F48" s="72"/>
      <c r="G48" s="84"/>
      <c r="H48" s="10"/>
      <c r="I48" s="10"/>
      <c r="J48" s="10"/>
      <c r="K48" s="10"/>
      <c r="L48" s="10"/>
      <c r="M48" s="10"/>
      <c r="N48" s="10"/>
      <c r="O48" s="10"/>
      <c r="P48" s="10"/>
      <c r="Q48" s="10"/>
      <c r="R48" s="10"/>
      <c r="S48" s="10"/>
      <c r="T48" s="10"/>
      <c r="U48" s="10"/>
      <c r="V48" s="10"/>
      <c r="W48" s="10"/>
      <c r="X48" s="10"/>
      <c r="Y48" s="10"/>
      <c r="Z48" s="10"/>
    </row>
    <row r="49" spans="1:26" ht="12.75" customHeight="1" x14ac:dyDescent="0.35">
      <c r="A49" s="8"/>
      <c r="B49" s="76" t="s">
        <v>487</v>
      </c>
      <c r="C49" s="314">
        <v>45992</v>
      </c>
      <c r="D49" s="72"/>
      <c r="E49" s="72"/>
      <c r="F49" s="72"/>
      <c r="G49" s="84" t="s">
        <v>1077</v>
      </c>
      <c r="H49" s="10"/>
      <c r="I49" s="10"/>
      <c r="J49" s="10"/>
      <c r="K49" s="10"/>
      <c r="L49" s="10"/>
      <c r="M49" s="10"/>
      <c r="N49" s="10"/>
      <c r="O49" s="10"/>
      <c r="P49" s="10"/>
      <c r="Q49" s="10"/>
      <c r="R49" s="10"/>
      <c r="S49" s="10"/>
      <c r="T49" s="10"/>
      <c r="U49" s="10"/>
      <c r="V49" s="10"/>
      <c r="W49" s="10"/>
      <c r="X49" s="10"/>
      <c r="Y49" s="10"/>
      <c r="Z49" s="10"/>
    </row>
    <row r="50" spans="1:26" ht="12.75" customHeight="1" x14ac:dyDescent="0.35">
      <c r="A50" s="8"/>
      <c r="B50" s="76" t="s">
        <v>488</v>
      </c>
      <c r="C50" s="72">
        <v>45778</v>
      </c>
      <c r="D50" s="72"/>
      <c r="E50" s="72"/>
      <c r="F50" s="72"/>
      <c r="G50" s="84" t="s">
        <v>1077</v>
      </c>
      <c r="H50" s="10"/>
      <c r="I50" s="10"/>
      <c r="J50" s="10"/>
      <c r="K50" s="10"/>
      <c r="L50" s="10"/>
      <c r="M50" s="10"/>
      <c r="N50" s="10"/>
      <c r="O50" s="10"/>
      <c r="P50" s="10"/>
      <c r="Q50" s="10"/>
      <c r="R50" s="10"/>
      <c r="S50" s="10"/>
      <c r="T50" s="10"/>
      <c r="U50" s="10"/>
      <c r="V50" s="10"/>
      <c r="W50" s="10"/>
      <c r="X50" s="10"/>
      <c r="Y50" s="10"/>
      <c r="Z50" s="10"/>
    </row>
    <row r="51" spans="1:26" ht="12.75" customHeight="1" x14ac:dyDescent="0.35">
      <c r="A51" s="8"/>
      <c r="B51" s="10"/>
      <c r="C51" s="190"/>
      <c r="D51" s="190"/>
      <c r="E51" s="190"/>
      <c r="F51" s="190"/>
      <c r="G51" s="85"/>
      <c r="H51" s="10"/>
      <c r="I51" s="10"/>
      <c r="J51" s="10"/>
      <c r="K51" s="10"/>
      <c r="L51" s="10"/>
      <c r="M51" s="10"/>
      <c r="N51" s="10"/>
      <c r="O51" s="10"/>
      <c r="P51" s="10"/>
      <c r="Q51" s="10"/>
      <c r="R51" s="10"/>
      <c r="S51" s="10"/>
      <c r="T51" s="10"/>
      <c r="U51" s="10"/>
      <c r="V51" s="10"/>
      <c r="W51" s="10"/>
      <c r="X51" s="10"/>
      <c r="Y51" s="10"/>
      <c r="Z51" s="10"/>
    </row>
    <row r="52" spans="1:26" ht="12.75" customHeight="1" x14ac:dyDescent="0.35">
      <c r="A52" s="8"/>
      <c r="B52" s="10"/>
      <c r="C52" s="190"/>
      <c r="D52" s="190"/>
      <c r="E52" s="190"/>
      <c r="F52" s="190"/>
      <c r="G52" s="85"/>
      <c r="H52" s="10"/>
      <c r="I52" s="10"/>
      <c r="J52" s="10"/>
      <c r="K52" s="10"/>
      <c r="L52" s="10"/>
      <c r="M52" s="10"/>
      <c r="N52" s="10"/>
      <c r="O52" s="10"/>
      <c r="P52" s="10"/>
      <c r="Q52" s="10"/>
      <c r="R52" s="10"/>
      <c r="S52" s="10"/>
      <c r="T52" s="10"/>
      <c r="U52" s="10"/>
      <c r="V52" s="10"/>
      <c r="W52" s="10"/>
      <c r="X52" s="10"/>
      <c r="Y52" s="10"/>
      <c r="Z52" s="10"/>
    </row>
    <row r="53" spans="1:26" ht="12.75" customHeight="1" x14ac:dyDescent="0.35">
      <c r="A53" s="7"/>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8"/>
      <c r="B54" s="373"/>
      <c r="C54" s="355"/>
      <c r="D54" s="355"/>
      <c r="E54" s="45" t="s">
        <v>22</v>
      </c>
      <c r="F54" s="146"/>
      <c r="G54" s="46"/>
      <c r="H54" s="10"/>
      <c r="I54" s="10"/>
      <c r="J54" s="10"/>
      <c r="K54" s="10"/>
      <c r="L54" s="10"/>
      <c r="M54" s="10"/>
      <c r="N54" s="10"/>
      <c r="O54" s="10"/>
      <c r="P54" s="10"/>
      <c r="Q54" s="10"/>
      <c r="R54" s="10"/>
      <c r="S54" s="10"/>
      <c r="T54" s="10"/>
      <c r="U54" s="10"/>
      <c r="V54" s="10"/>
      <c r="W54" s="10"/>
      <c r="X54" s="10"/>
      <c r="Y54" s="10"/>
      <c r="Z54" s="10"/>
    </row>
    <row r="55" spans="1:26" ht="12.75" customHeight="1" x14ac:dyDescent="0.35">
      <c r="A55" s="8" t="s">
        <v>518</v>
      </c>
      <c r="B55" s="345" t="s">
        <v>519</v>
      </c>
      <c r="C55" s="355"/>
      <c r="D55" s="375"/>
      <c r="E55" s="42"/>
      <c r="F55" s="146"/>
      <c r="G55" s="146"/>
      <c r="H55" s="10"/>
      <c r="I55" s="10"/>
      <c r="J55" s="10"/>
      <c r="K55" s="10"/>
      <c r="L55" s="10"/>
      <c r="M55" s="10"/>
      <c r="N55" s="10"/>
      <c r="O55" s="10"/>
      <c r="P55" s="10"/>
      <c r="Q55" s="10"/>
      <c r="R55" s="10"/>
      <c r="S55" s="10"/>
      <c r="T55" s="10"/>
      <c r="U55" s="10"/>
      <c r="V55" s="10"/>
      <c r="W55" s="10"/>
      <c r="X55" s="10"/>
      <c r="Y55" s="10"/>
      <c r="Z55" s="10"/>
    </row>
    <row r="56" spans="1:26" ht="26.25" customHeight="1" x14ac:dyDescent="0.35">
      <c r="A56" s="7"/>
      <c r="B56" s="25"/>
      <c r="C56" s="25"/>
      <c r="D56" s="25"/>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8" t="s">
        <v>520</v>
      </c>
      <c r="B57" s="345" t="s">
        <v>521</v>
      </c>
      <c r="C57" s="345"/>
      <c r="D57" s="345"/>
      <c r="E57" s="345"/>
      <c r="F57" s="345"/>
      <c r="G57" s="345"/>
      <c r="H57" s="10"/>
      <c r="I57" s="10"/>
      <c r="J57" s="10"/>
      <c r="K57" s="10"/>
      <c r="L57" s="10"/>
      <c r="M57" s="10"/>
      <c r="N57" s="10"/>
      <c r="O57" s="10"/>
      <c r="P57" s="10"/>
      <c r="Q57" s="10"/>
      <c r="R57" s="10"/>
      <c r="S57" s="10"/>
      <c r="T57" s="10"/>
      <c r="U57" s="10"/>
      <c r="V57" s="10"/>
      <c r="W57" s="10"/>
      <c r="X57" s="10"/>
      <c r="Y57" s="10"/>
      <c r="Z57" s="10"/>
    </row>
    <row r="58" spans="1:26" ht="12.75" customHeight="1" x14ac:dyDescent="0.35">
      <c r="A58" s="8"/>
      <c r="B58" s="337"/>
      <c r="C58" s="337"/>
      <c r="D58" s="337"/>
      <c r="E58" s="337"/>
      <c r="F58" s="337"/>
      <c r="G58" s="337"/>
      <c r="H58" s="10"/>
      <c r="I58" s="10"/>
      <c r="J58" s="10"/>
      <c r="K58" s="10"/>
      <c r="L58" s="10"/>
      <c r="M58" s="10"/>
      <c r="N58" s="10"/>
      <c r="O58" s="10"/>
      <c r="P58" s="10"/>
      <c r="Q58" s="10"/>
      <c r="R58" s="10"/>
      <c r="S58" s="10"/>
      <c r="T58" s="10"/>
      <c r="U58" s="10"/>
      <c r="V58" s="10"/>
      <c r="W58" s="10"/>
      <c r="X58" s="10"/>
      <c r="Y58" s="10"/>
      <c r="Z58" s="10"/>
    </row>
    <row r="59" spans="1:26" ht="12.75" customHeight="1" x14ac:dyDescent="0.35">
      <c r="A59" s="7"/>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7"/>
      <c r="B60" s="397" t="s">
        <v>522</v>
      </c>
      <c r="C60" s="355"/>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8" t="s">
        <v>523</v>
      </c>
      <c r="B61" s="345" t="s">
        <v>524</v>
      </c>
      <c r="C61" s="355"/>
      <c r="D61" s="251" t="s">
        <v>173</v>
      </c>
      <c r="E61" s="10"/>
      <c r="F61" s="10"/>
      <c r="G61" s="46"/>
      <c r="H61" s="10"/>
      <c r="I61" s="10"/>
      <c r="J61" s="10"/>
      <c r="K61" s="10"/>
      <c r="L61" s="10"/>
      <c r="M61" s="10"/>
      <c r="N61" s="10"/>
      <c r="O61" s="10"/>
      <c r="P61" s="10"/>
      <c r="Q61" s="10"/>
      <c r="R61" s="10"/>
      <c r="S61" s="10"/>
      <c r="T61" s="10"/>
      <c r="U61" s="10"/>
      <c r="V61" s="10"/>
      <c r="W61" s="10"/>
      <c r="X61" s="10"/>
      <c r="Y61" s="10"/>
      <c r="Z61" s="10"/>
    </row>
    <row r="62" spans="1:26" ht="27.75" customHeight="1" x14ac:dyDescent="0.35">
      <c r="A62" s="7"/>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8"/>
      <c r="B63" s="373"/>
      <c r="C63" s="355"/>
      <c r="D63" s="355"/>
      <c r="E63" s="45" t="s">
        <v>84</v>
      </c>
      <c r="F63" s="45" t="s">
        <v>491</v>
      </c>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8" t="s">
        <v>525</v>
      </c>
      <c r="B64" s="345" t="s">
        <v>526</v>
      </c>
      <c r="C64" s="355"/>
      <c r="D64" s="375"/>
      <c r="E64" s="42"/>
      <c r="F64" s="42"/>
      <c r="G64" s="10"/>
      <c r="H64" s="10"/>
      <c r="I64" s="10"/>
      <c r="J64" s="10"/>
      <c r="K64" s="10"/>
      <c r="L64" s="10"/>
      <c r="M64" s="10"/>
      <c r="N64" s="10"/>
      <c r="O64" s="10"/>
      <c r="P64" s="10"/>
      <c r="Q64" s="10"/>
      <c r="R64" s="10"/>
      <c r="S64" s="10"/>
      <c r="T64" s="10"/>
      <c r="U64" s="10"/>
      <c r="V64" s="10"/>
      <c r="W64" s="10"/>
      <c r="X64" s="10"/>
      <c r="Y64" s="10"/>
      <c r="Z64" s="10"/>
    </row>
    <row r="65" spans="1:26" ht="26.25" customHeight="1" x14ac:dyDescent="0.35">
      <c r="A65" s="7"/>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8"/>
      <c r="B66" s="373"/>
      <c r="C66" s="355"/>
      <c r="D66" s="355"/>
      <c r="E66" s="45" t="s">
        <v>84</v>
      </c>
      <c r="F66" s="45" t="s">
        <v>491</v>
      </c>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8" t="s">
        <v>527</v>
      </c>
      <c r="B67" s="345" t="s">
        <v>528</v>
      </c>
      <c r="C67" s="355"/>
      <c r="D67" s="375"/>
      <c r="E67" s="42"/>
      <c r="F67" s="42"/>
      <c r="G67" s="10"/>
      <c r="H67" s="10"/>
      <c r="I67" s="10"/>
      <c r="J67" s="10"/>
      <c r="K67" s="10"/>
      <c r="L67" s="10"/>
      <c r="M67" s="10"/>
      <c r="N67" s="10"/>
      <c r="O67" s="10"/>
      <c r="P67" s="10"/>
      <c r="Q67" s="10"/>
      <c r="R67" s="10"/>
      <c r="S67" s="10"/>
      <c r="T67" s="10"/>
      <c r="U67" s="10"/>
      <c r="V67" s="10"/>
      <c r="W67" s="10"/>
      <c r="X67" s="10"/>
      <c r="Y67" s="10"/>
      <c r="Z67" s="10"/>
    </row>
    <row r="68" spans="1:26" ht="27" customHeight="1" x14ac:dyDescent="0.35">
      <c r="A68" s="8"/>
      <c r="B68" s="25"/>
      <c r="D68" s="22"/>
      <c r="E68" s="46"/>
      <c r="F68" s="46"/>
      <c r="G68" s="10"/>
      <c r="H68" s="10"/>
      <c r="I68" s="10"/>
      <c r="J68" s="10"/>
      <c r="K68" s="10"/>
      <c r="L68" s="10"/>
      <c r="M68" s="10"/>
      <c r="N68" s="10"/>
      <c r="O68" s="10"/>
      <c r="P68" s="10"/>
      <c r="Q68" s="10"/>
      <c r="R68" s="10"/>
      <c r="S68" s="10"/>
      <c r="T68" s="10"/>
      <c r="U68" s="10"/>
      <c r="V68" s="10"/>
      <c r="W68" s="10"/>
      <c r="X68" s="10"/>
      <c r="Y68" s="10"/>
      <c r="Z68" s="10"/>
    </row>
    <row r="69" spans="1:26" ht="27" customHeight="1" x14ac:dyDescent="0.35">
      <c r="A69" s="7"/>
      <c r="B69" s="10"/>
      <c r="C69" s="10"/>
      <c r="D69" s="10"/>
      <c r="E69" s="45" t="s">
        <v>84</v>
      </c>
      <c r="F69" s="45" t="s">
        <v>491</v>
      </c>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8" t="s">
        <v>529</v>
      </c>
      <c r="B70" s="345" t="s">
        <v>530</v>
      </c>
      <c r="C70" s="355"/>
      <c r="D70" s="375"/>
      <c r="E70" s="42"/>
      <c r="F70" s="42"/>
      <c r="G70" s="46"/>
      <c r="H70" s="10"/>
      <c r="I70" s="10"/>
      <c r="J70" s="10"/>
      <c r="K70" s="10"/>
      <c r="L70" s="10"/>
      <c r="M70" s="10"/>
      <c r="N70" s="10"/>
      <c r="O70" s="10"/>
      <c r="P70" s="10"/>
      <c r="Q70" s="10"/>
      <c r="R70" s="10"/>
      <c r="S70" s="10"/>
      <c r="T70" s="10"/>
      <c r="U70" s="10"/>
      <c r="V70" s="10"/>
      <c r="W70" s="10"/>
      <c r="X70" s="10"/>
      <c r="Y70" s="10"/>
      <c r="Z70" s="10"/>
    </row>
    <row r="71" spans="1:26" ht="27.75" customHeight="1" x14ac:dyDescent="0.35">
      <c r="A71" s="8"/>
      <c r="B71" s="25"/>
      <c r="D71" s="22"/>
      <c r="E71" s="252"/>
      <c r="F71" s="88"/>
      <c r="G71" s="46"/>
      <c r="H71" s="10"/>
      <c r="I71" s="10"/>
      <c r="J71" s="10"/>
      <c r="K71" s="10"/>
      <c r="L71" s="10"/>
      <c r="M71" s="10"/>
      <c r="N71" s="10"/>
      <c r="O71" s="10"/>
      <c r="P71" s="10"/>
      <c r="Q71" s="10"/>
      <c r="R71" s="10"/>
      <c r="S71" s="10"/>
      <c r="T71" s="10"/>
      <c r="U71" s="10"/>
      <c r="V71" s="10"/>
      <c r="W71" s="10"/>
      <c r="X71" s="10"/>
      <c r="Y71" s="10"/>
      <c r="Z71" s="10"/>
    </row>
    <row r="72" spans="1:26" ht="27.75" customHeight="1" x14ac:dyDescent="0.35">
      <c r="A72" s="8"/>
      <c r="B72" s="88"/>
      <c r="C72" s="88"/>
      <c r="D72" s="88"/>
      <c r="E72" s="45" t="s">
        <v>84</v>
      </c>
      <c r="F72" s="45" t="s">
        <v>491</v>
      </c>
      <c r="G72" s="46"/>
      <c r="H72" s="10"/>
      <c r="I72" s="10"/>
      <c r="J72" s="10"/>
      <c r="K72" s="10"/>
      <c r="L72" s="10"/>
      <c r="M72" s="10"/>
      <c r="N72" s="10"/>
      <c r="O72" s="10"/>
      <c r="P72" s="10"/>
      <c r="Q72" s="10"/>
      <c r="R72" s="10"/>
      <c r="S72" s="10"/>
      <c r="T72" s="10"/>
      <c r="U72" s="10"/>
      <c r="V72" s="10"/>
      <c r="W72" s="10"/>
      <c r="X72" s="10"/>
      <c r="Y72" s="10"/>
      <c r="Z72" s="10"/>
    </row>
    <row r="73" spans="1:26" ht="12.75" customHeight="1" x14ac:dyDescent="0.35">
      <c r="A73" s="8" t="s">
        <v>531</v>
      </c>
      <c r="B73" s="345" t="s">
        <v>532</v>
      </c>
      <c r="C73" s="355"/>
      <c r="D73" s="375"/>
      <c r="E73" s="42">
        <v>60</v>
      </c>
      <c r="F73" s="42" t="s">
        <v>1082</v>
      </c>
      <c r="G73" s="46"/>
      <c r="H73" s="10"/>
      <c r="I73" s="10"/>
      <c r="J73" s="10"/>
      <c r="K73" s="10"/>
      <c r="L73" s="10"/>
      <c r="M73" s="10"/>
      <c r="N73" s="10"/>
      <c r="O73" s="10"/>
      <c r="P73" s="10"/>
      <c r="Q73" s="10"/>
      <c r="R73" s="10"/>
      <c r="S73" s="10"/>
      <c r="T73" s="10"/>
      <c r="U73" s="10"/>
      <c r="V73" s="10"/>
      <c r="W73" s="10"/>
      <c r="X73" s="10"/>
      <c r="Y73" s="10"/>
      <c r="Z73" s="10"/>
    </row>
    <row r="74" spans="1:26" ht="26.25" customHeight="1" x14ac:dyDescent="0.35">
      <c r="A74" s="8"/>
      <c r="B74" s="88"/>
      <c r="C74" s="88"/>
      <c r="D74" s="88"/>
      <c r="E74" s="88"/>
      <c r="F74" s="88"/>
      <c r="G74" s="46"/>
      <c r="H74" s="10"/>
      <c r="I74" s="10"/>
      <c r="J74" s="10"/>
      <c r="K74" s="10"/>
      <c r="L74" s="10"/>
      <c r="M74" s="10"/>
      <c r="N74" s="10"/>
      <c r="O74" s="10"/>
      <c r="P74" s="10"/>
      <c r="Q74" s="10"/>
      <c r="R74" s="10"/>
      <c r="S74" s="10"/>
      <c r="T74" s="10"/>
      <c r="U74" s="10"/>
      <c r="V74" s="10"/>
      <c r="W74" s="10"/>
      <c r="X74" s="10"/>
      <c r="Y74" s="10"/>
      <c r="Z74" s="10"/>
    </row>
    <row r="75" spans="1:26" ht="12.75" customHeight="1" x14ac:dyDescent="0.35">
      <c r="A75" s="8" t="s">
        <v>533</v>
      </c>
      <c r="B75" s="345" t="s">
        <v>534</v>
      </c>
      <c r="C75" s="345"/>
      <c r="D75" s="345"/>
      <c r="E75" s="345"/>
      <c r="F75" s="345"/>
      <c r="G75" s="345"/>
      <c r="H75" s="10"/>
      <c r="I75" s="10"/>
      <c r="J75" s="10"/>
      <c r="K75" s="10"/>
      <c r="L75" s="10"/>
      <c r="M75" s="10"/>
      <c r="N75" s="10"/>
      <c r="O75" s="10"/>
      <c r="P75" s="10"/>
      <c r="Q75" s="10"/>
      <c r="R75" s="10"/>
      <c r="S75" s="10"/>
      <c r="T75" s="10"/>
      <c r="U75" s="10"/>
      <c r="V75" s="10"/>
      <c r="W75" s="10"/>
      <c r="X75" s="10"/>
      <c r="Y75" s="10"/>
      <c r="Z75" s="10"/>
    </row>
    <row r="76" spans="1:26" ht="12.75" customHeight="1" x14ac:dyDescent="0.35">
      <c r="A76" s="8"/>
      <c r="B76" s="337"/>
      <c r="C76" s="337"/>
      <c r="D76" s="337"/>
      <c r="E76" s="337"/>
      <c r="F76" s="337"/>
      <c r="G76" s="337"/>
      <c r="H76" s="10"/>
      <c r="I76" s="10"/>
      <c r="J76" s="10"/>
      <c r="K76" s="10"/>
      <c r="L76" s="10"/>
      <c r="M76" s="10"/>
      <c r="N76" s="10"/>
      <c r="O76" s="10"/>
      <c r="P76" s="10"/>
      <c r="Q76" s="10"/>
      <c r="R76" s="10"/>
      <c r="S76" s="10"/>
      <c r="T76" s="10"/>
      <c r="U76" s="10"/>
      <c r="V76" s="10"/>
      <c r="W76" s="10"/>
      <c r="X76" s="10"/>
      <c r="Y76" s="10"/>
      <c r="Z76" s="10"/>
    </row>
    <row r="77" spans="1:26" ht="12.75" customHeight="1" x14ac:dyDescent="0.35">
      <c r="A77" s="8"/>
      <c r="B77" s="25"/>
      <c r="C77" s="25"/>
      <c r="D77" s="25"/>
      <c r="E77" s="25"/>
      <c r="F77" s="25"/>
      <c r="G77" s="25"/>
      <c r="H77" s="10"/>
      <c r="I77" s="10"/>
      <c r="J77" s="10"/>
      <c r="K77" s="10"/>
      <c r="L77" s="10"/>
      <c r="M77" s="10"/>
      <c r="N77" s="10"/>
      <c r="O77" s="10"/>
      <c r="P77" s="10"/>
      <c r="Q77" s="10"/>
      <c r="R77" s="10"/>
      <c r="S77" s="10"/>
      <c r="T77" s="10"/>
      <c r="U77" s="10"/>
      <c r="V77" s="10"/>
      <c r="W77" s="10"/>
      <c r="X77" s="10"/>
      <c r="Y77" s="10"/>
      <c r="Z77" s="10"/>
    </row>
    <row r="78" spans="1:26" ht="12.75" customHeight="1" x14ac:dyDescent="0.35">
      <c r="A78" s="8"/>
      <c r="B78" s="141" t="s">
        <v>535</v>
      </c>
      <c r="C78" s="25"/>
      <c r="D78" s="25"/>
      <c r="E78" s="25"/>
      <c r="F78" s="25"/>
      <c r="G78" s="25"/>
      <c r="H78" s="10"/>
      <c r="I78" s="10"/>
      <c r="J78" s="10"/>
      <c r="K78" s="10"/>
      <c r="L78" s="10"/>
      <c r="M78" s="10"/>
      <c r="N78" s="10"/>
      <c r="O78" s="10"/>
      <c r="P78" s="10"/>
      <c r="Q78" s="10"/>
      <c r="R78" s="10"/>
      <c r="S78" s="10"/>
      <c r="T78" s="10"/>
      <c r="U78" s="10"/>
      <c r="V78" s="10"/>
      <c r="W78" s="10"/>
      <c r="X78" s="10"/>
      <c r="Y78" s="10"/>
      <c r="Z78" s="10"/>
    </row>
    <row r="79" spans="1:26" ht="12.75" customHeight="1" x14ac:dyDescent="0.35">
      <c r="A79" s="8" t="s">
        <v>536</v>
      </c>
      <c r="B79" s="10" t="s">
        <v>537</v>
      </c>
      <c r="C79" s="10"/>
      <c r="D79" s="10"/>
      <c r="E79" s="10"/>
      <c r="F79" s="25"/>
      <c r="G79" s="25"/>
      <c r="H79" s="10"/>
      <c r="I79" s="10"/>
      <c r="J79" s="10"/>
      <c r="K79" s="10"/>
      <c r="L79" s="10"/>
      <c r="M79" s="10"/>
      <c r="N79" s="10"/>
      <c r="O79" s="10"/>
      <c r="P79" s="10"/>
      <c r="Q79" s="10"/>
      <c r="R79" s="10"/>
      <c r="S79" s="10"/>
      <c r="T79" s="10"/>
      <c r="U79" s="10"/>
      <c r="V79" s="10"/>
      <c r="W79" s="10"/>
      <c r="X79" s="10"/>
      <c r="Y79" s="10"/>
      <c r="Z79" s="10"/>
    </row>
    <row r="80" spans="1:26" ht="12.75" customHeight="1" x14ac:dyDescent="0.35">
      <c r="A80" s="8"/>
      <c r="B80" s="10"/>
      <c r="C80" s="10"/>
      <c r="D80" s="10"/>
      <c r="E80" s="10"/>
      <c r="F80" s="25"/>
      <c r="G80" s="25"/>
      <c r="H80" s="10"/>
      <c r="I80" s="10"/>
      <c r="J80" s="10"/>
      <c r="K80" s="10"/>
      <c r="L80" s="10"/>
      <c r="M80" s="10"/>
      <c r="N80" s="10"/>
      <c r="O80" s="10"/>
      <c r="P80" s="10"/>
      <c r="Q80" s="10"/>
      <c r="R80" s="10"/>
      <c r="S80" s="10"/>
      <c r="T80" s="10"/>
      <c r="U80" s="10"/>
      <c r="V80" s="10"/>
      <c r="W80" s="10"/>
      <c r="X80" s="10"/>
      <c r="Y80" s="10"/>
      <c r="Z80" s="10"/>
    </row>
    <row r="81" spans="1:26" ht="12.75" customHeight="1" x14ac:dyDescent="0.35">
      <c r="A81" s="8"/>
      <c r="B81" s="373"/>
      <c r="C81" s="355"/>
      <c r="D81" s="355"/>
      <c r="E81" s="45" t="s">
        <v>22</v>
      </c>
      <c r="F81" s="146"/>
      <c r="G81" s="25"/>
      <c r="H81" s="10"/>
      <c r="I81" s="10"/>
      <c r="J81" s="10"/>
      <c r="K81" s="10"/>
      <c r="L81" s="10"/>
      <c r="M81" s="10"/>
      <c r="N81" s="10"/>
      <c r="O81" s="10"/>
      <c r="P81" s="10"/>
      <c r="Q81" s="10"/>
      <c r="R81" s="10"/>
      <c r="S81" s="10"/>
      <c r="T81" s="10"/>
      <c r="U81" s="10"/>
      <c r="V81" s="10"/>
      <c r="W81" s="10"/>
      <c r="X81" s="10"/>
      <c r="Y81" s="10"/>
      <c r="Z81" s="10"/>
    </row>
    <row r="82" spans="1:26" ht="12.75" customHeight="1" x14ac:dyDescent="0.35">
      <c r="A82" s="8"/>
      <c r="B82" s="344" t="s">
        <v>538</v>
      </c>
      <c r="C82" s="355"/>
      <c r="D82" s="375"/>
      <c r="E82" s="42" t="s">
        <v>1080</v>
      </c>
      <c r="F82" s="146"/>
      <c r="G82" s="25"/>
      <c r="H82" s="10"/>
      <c r="I82" s="10"/>
      <c r="J82" s="10"/>
      <c r="K82" s="10"/>
      <c r="L82" s="10"/>
      <c r="M82" s="10"/>
      <c r="N82" s="10"/>
      <c r="O82" s="10"/>
      <c r="P82" s="10"/>
      <c r="Q82" s="10"/>
      <c r="R82" s="10"/>
      <c r="S82" s="10"/>
      <c r="T82" s="10"/>
      <c r="U82" s="10"/>
      <c r="V82" s="10"/>
      <c r="W82" s="10"/>
      <c r="X82" s="10"/>
      <c r="Y82" s="10"/>
      <c r="Z82" s="10"/>
    </row>
    <row r="83" spans="1:26" ht="12.75" customHeight="1" x14ac:dyDescent="0.35">
      <c r="A83" s="8"/>
      <c r="B83" s="344" t="s">
        <v>539</v>
      </c>
      <c r="C83" s="355"/>
      <c r="D83" s="375"/>
      <c r="E83" s="42" t="s">
        <v>1064</v>
      </c>
      <c r="F83" s="146"/>
      <c r="G83" s="25"/>
      <c r="H83" s="10"/>
      <c r="I83" s="10"/>
      <c r="J83" s="10"/>
      <c r="K83" s="10"/>
      <c r="L83" s="10"/>
      <c r="M83" s="10"/>
      <c r="N83" s="10"/>
      <c r="O83" s="10"/>
      <c r="P83" s="10"/>
      <c r="Q83" s="10"/>
      <c r="R83" s="10"/>
      <c r="S83" s="10"/>
      <c r="T83" s="10"/>
      <c r="U83" s="10"/>
      <c r="V83" s="10"/>
      <c r="W83" s="10"/>
      <c r="X83" s="10"/>
      <c r="Y83" s="10"/>
      <c r="Z83" s="10"/>
    </row>
    <row r="84" spans="1:26" ht="12.75" customHeight="1" x14ac:dyDescent="0.35">
      <c r="A84" s="8"/>
      <c r="B84" s="344" t="s">
        <v>540</v>
      </c>
      <c r="C84" s="355"/>
      <c r="D84" s="375"/>
      <c r="E84" s="42"/>
      <c r="F84" s="146"/>
      <c r="G84" s="25"/>
      <c r="H84" s="10"/>
      <c r="I84" s="10"/>
      <c r="J84" s="10"/>
      <c r="K84" s="10"/>
      <c r="L84" s="10"/>
      <c r="M84" s="10"/>
      <c r="N84" s="10"/>
      <c r="O84" s="10"/>
      <c r="P84" s="10"/>
      <c r="Q84" s="10"/>
      <c r="R84" s="10"/>
      <c r="S84" s="10"/>
      <c r="T84" s="10"/>
      <c r="U84" s="10"/>
      <c r="V84" s="10"/>
      <c r="W84" s="10"/>
      <c r="X84" s="10"/>
      <c r="Y84" s="10"/>
      <c r="Z84" s="10"/>
    </row>
    <row r="85" spans="1:26" ht="12.75" customHeight="1" x14ac:dyDescent="0.35">
      <c r="A85" s="8"/>
      <c r="B85" s="10"/>
      <c r="C85" s="10"/>
      <c r="D85" s="10"/>
      <c r="E85" s="10"/>
      <c r="F85" s="25"/>
      <c r="G85" s="25"/>
      <c r="H85" s="10"/>
      <c r="I85" s="10"/>
      <c r="J85" s="10"/>
      <c r="K85" s="10"/>
      <c r="L85" s="10"/>
      <c r="M85" s="10"/>
      <c r="N85" s="10"/>
      <c r="O85" s="10"/>
      <c r="P85" s="10"/>
      <c r="Q85" s="10"/>
      <c r="R85" s="10"/>
      <c r="S85" s="10"/>
      <c r="T85" s="10"/>
      <c r="U85" s="10"/>
      <c r="V85" s="10"/>
      <c r="W85" s="10"/>
      <c r="X85" s="10"/>
      <c r="Y85" s="10"/>
      <c r="Z85" s="10"/>
    </row>
    <row r="86" spans="1:26" ht="12.75" customHeight="1" x14ac:dyDescent="0.35">
      <c r="A86" s="7"/>
      <c r="B86" s="373"/>
      <c r="C86" s="355"/>
      <c r="D86" s="355"/>
      <c r="E86" s="45" t="s">
        <v>84</v>
      </c>
      <c r="F86" s="107" t="s">
        <v>491</v>
      </c>
      <c r="G86" s="25"/>
      <c r="H86" s="10"/>
      <c r="I86" s="10"/>
      <c r="J86" s="10"/>
      <c r="K86" s="10"/>
      <c r="L86" s="10"/>
      <c r="M86" s="10"/>
      <c r="N86" s="10"/>
      <c r="O86" s="10"/>
      <c r="P86" s="10"/>
      <c r="Q86" s="10"/>
      <c r="R86" s="10"/>
      <c r="S86" s="10"/>
      <c r="T86" s="10"/>
      <c r="U86" s="10"/>
      <c r="V86" s="10"/>
      <c r="W86" s="10"/>
      <c r="X86" s="10"/>
      <c r="Y86" s="10"/>
      <c r="Z86" s="10"/>
    </row>
    <row r="87" spans="1:26" ht="12.75" customHeight="1" x14ac:dyDescent="0.35">
      <c r="A87" s="8" t="s">
        <v>541</v>
      </c>
      <c r="B87" s="367" t="s">
        <v>542</v>
      </c>
      <c r="C87" s="355"/>
      <c r="D87" s="375"/>
      <c r="E87" s="398"/>
      <c r="F87" s="400"/>
      <c r="G87" s="25"/>
      <c r="H87" s="10"/>
      <c r="I87" s="10"/>
      <c r="J87" s="10"/>
      <c r="K87" s="10"/>
      <c r="L87" s="10"/>
      <c r="M87" s="10"/>
      <c r="N87" s="10"/>
      <c r="O87" s="10"/>
      <c r="P87" s="10"/>
      <c r="Q87" s="10"/>
      <c r="R87" s="10"/>
      <c r="S87" s="10"/>
      <c r="T87" s="10"/>
      <c r="U87" s="10"/>
      <c r="V87" s="10"/>
      <c r="W87" s="10"/>
      <c r="X87" s="10"/>
      <c r="Y87" s="10"/>
      <c r="Z87" s="10"/>
    </row>
    <row r="88" spans="1:26" ht="12.75" customHeight="1" x14ac:dyDescent="0.35">
      <c r="A88" s="8"/>
      <c r="B88" s="355"/>
      <c r="C88" s="355"/>
      <c r="D88" s="375"/>
      <c r="E88" s="399"/>
      <c r="F88" s="399"/>
      <c r="G88" s="25"/>
      <c r="H88" s="10"/>
      <c r="I88" s="10"/>
      <c r="J88" s="10"/>
      <c r="K88" s="10"/>
      <c r="L88" s="10"/>
      <c r="M88" s="10"/>
      <c r="N88" s="10"/>
      <c r="O88" s="10"/>
      <c r="P88" s="10"/>
      <c r="Q88" s="10"/>
      <c r="R88" s="10"/>
      <c r="S88" s="10"/>
      <c r="T88" s="10"/>
      <c r="U88" s="10"/>
      <c r="V88" s="10"/>
      <c r="W88" s="10"/>
      <c r="X88" s="10"/>
      <c r="Y88" s="10"/>
      <c r="Z88" s="10"/>
    </row>
    <row r="89" spans="1:26" ht="12.75" customHeight="1" x14ac:dyDescent="0.35">
      <c r="A89" s="8"/>
      <c r="B89" s="355"/>
      <c r="C89" s="355"/>
      <c r="D89" s="375"/>
      <c r="E89" s="352"/>
      <c r="F89" s="352"/>
      <c r="G89" s="25"/>
      <c r="H89" s="10"/>
      <c r="I89" s="10"/>
      <c r="J89" s="10"/>
      <c r="K89" s="10"/>
      <c r="L89" s="10"/>
      <c r="M89" s="10"/>
      <c r="N89" s="10"/>
      <c r="O89" s="10"/>
      <c r="P89" s="10"/>
      <c r="Q89" s="10"/>
      <c r="R89" s="10"/>
      <c r="S89" s="10"/>
      <c r="T89" s="10"/>
      <c r="U89" s="10"/>
      <c r="V89" s="10"/>
      <c r="W89" s="10"/>
      <c r="X89" s="10"/>
      <c r="Y89" s="10"/>
      <c r="Z89" s="10"/>
    </row>
    <row r="90" spans="1:26" ht="12.75" customHeight="1" x14ac:dyDescent="0.35">
      <c r="A90" s="8"/>
      <c r="B90" s="26"/>
      <c r="C90" s="26"/>
      <c r="D90" s="26"/>
      <c r="E90" s="10"/>
      <c r="F90" s="25"/>
      <c r="G90" s="25"/>
      <c r="H90" s="10"/>
      <c r="I90" s="10"/>
      <c r="J90" s="10"/>
      <c r="K90" s="10"/>
      <c r="L90" s="10"/>
      <c r="M90" s="10"/>
      <c r="N90" s="10"/>
      <c r="O90" s="10"/>
      <c r="P90" s="10"/>
      <c r="Q90" s="10"/>
      <c r="R90" s="10"/>
      <c r="S90" s="10"/>
      <c r="T90" s="10"/>
      <c r="U90" s="10"/>
      <c r="V90" s="10"/>
      <c r="W90" s="10"/>
      <c r="X90" s="10"/>
      <c r="Y90" s="10"/>
      <c r="Z90" s="10"/>
    </row>
    <row r="91" spans="1:26" ht="12.75" customHeight="1" x14ac:dyDescent="0.35">
      <c r="A91" s="7"/>
      <c r="B91" s="373"/>
      <c r="C91" s="355"/>
      <c r="D91" s="355"/>
      <c r="E91" s="45" t="s">
        <v>84</v>
      </c>
      <c r="F91" s="107" t="s">
        <v>491</v>
      </c>
      <c r="G91" s="25"/>
      <c r="H91" s="10"/>
      <c r="I91" s="10"/>
      <c r="J91" s="10"/>
      <c r="K91" s="10"/>
      <c r="L91" s="10"/>
      <c r="M91" s="10"/>
      <c r="N91" s="10"/>
      <c r="O91" s="10"/>
      <c r="P91" s="10"/>
      <c r="Q91" s="10"/>
      <c r="R91" s="10"/>
      <c r="S91" s="10"/>
      <c r="T91" s="10"/>
      <c r="U91" s="10"/>
      <c r="V91" s="10"/>
      <c r="W91" s="10"/>
      <c r="X91" s="10"/>
      <c r="Y91" s="10"/>
      <c r="Z91" s="10"/>
    </row>
    <row r="92" spans="1:26" ht="12.75" customHeight="1" x14ac:dyDescent="0.35">
      <c r="A92" s="8" t="s">
        <v>544</v>
      </c>
      <c r="B92" s="390" t="s">
        <v>545</v>
      </c>
      <c r="C92" s="355"/>
      <c r="D92" s="375"/>
      <c r="E92" s="398">
        <v>90</v>
      </c>
      <c r="F92" s="400" t="s">
        <v>1083</v>
      </c>
      <c r="G92" s="25"/>
      <c r="H92" s="10"/>
      <c r="I92" s="10"/>
      <c r="J92" s="10"/>
      <c r="K92" s="10"/>
      <c r="L92" s="10"/>
      <c r="M92" s="10"/>
      <c r="N92" s="10"/>
      <c r="O92" s="10"/>
      <c r="P92" s="10"/>
      <c r="Q92" s="10"/>
      <c r="R92" s="10"/>
      <c r="S92" s="10"/>
      <c r="T92" s="10"/>
      <c r="U92" s="10"/>
      <c r="V92" s="10"/>
      <c r="W92" s="10"/>
      <c r="X92" s="10"/>
      <c r="Y92" s="10"/>
      <c r="Z92" s="10"/>
    </row>
    <row r="93" spans="1:26" ht="12.75" customHeight="1" x14ac:dyDescent="0.35">
      <c r="A93" s="8"/>
      <c r="B93" s="355"/>
      <c r="C93" s="355"/>
      <c r="D93" s="375"/>
      <c r="E93" s="399"/>
      <c r="F93" s="399"/>
      <c r="G93" s="25"/>
      <c r="H93" s="10"/>
      <c r="I93" s="10"/>
      <c r="J93" s="10"/>
      <c r="K93" s="10"/>
      <c r="L93" s="10"/>
      <c r="M93" s="10"/>
      <c r="N93" s="10"/>
      <c r="O93" s="10"/>
      <c r="P93" s="10"/>
      <c r="Q93" s="10"/>
      <c r="R93" s="10"/>
      <c r="S93" s="10"/>
      <c r="T93" s="10"/>
      <c r="U93" s="10"/>
      <c r="V93" s="10"/>
      <c r="W93" s="10"/>
      <c r="X93" s="10"/>
      <c r="Y93" s="10"/>
      <c r="Z93" s="10"/>
    </row>
    <row r="94" spans="1:26" ht="12.75" customHeight="1" x14ac:dyDescent="0.35">
      <c r="A94" s="8"/>
      <c r="B94" s="355"/>
      <c r="C94" s="355"/>
      <c r="D94" s="375"/>
      <c r="E94" s="399"/>
      <c r="F94" s="399"/>
      <c r="G94" s="25"/>
      <c r="H94" s="10"/>
      <c r="I94" s="10"/>
      <c r="J94" s="10"/>
      <c r="K94" s="10"/>
      <c r="L94" s="10"/>
      <c r="M94" s="10"/>
      <c r="N94" s="10"/>
      <c r="O94" s="10"/>
      <c r="P94" s="10"/>
      <c r="Q94" s="10"/>
      <c r="R94" s="10"/>
      <c r="S94" s="10"/>
      <c r="T94" s="10"/>
      <c r="U94" s="10"/>
      <c r="V94" s="10"/>
      <c r="W94" s="10"/>
      <c r="X94" s="10"/>
      <c r="Y94" s="10"/>
      <c r="Z94" s="10"/>
    </row>
    <row r="95" spans="1:26" ht="12.75" customHeight="1" x14ac:dyDescent="0.35">
      <c r="A95" s="8"/>
      <c r="B95" s="357"/>
      <c r="C95" s="357"/>
      <c r="D95" s="401"/>
      <c r="E95" s="352"/>
      <c r="F95" s="352"/>
      <c r="G95" s="25"/>
      <c r="H95" s="10"/>
      <c r="I95" s="10"/>
      <c r="J95" s="10"/>
      <c r="K95" s="10"/>
      <c r="L95" s="10"/>
      <c r="M95" s="10"/>
      <c r="N95" s="10"/>
      <c r="O95" s="10"/>
      <c r="P95" s="10"/>
      <c r="Q95" s="10"/>
      <c r="R95" s="10"/>
      <c r="S95" s="10"/>
      <c r="T95" s="10"/>
      <c r="U95" s="10"/>
      <c r="V95" s="10"/>
      <c r="W95" s="10"/>
      <c r="X95" s="10"/>
      <c r="Y95" s="10"/>
      <c r="Z95" s="10"/>
    </row>
    <row r="96" spans="1:26" ht="12.75" customHeight="1" x14ac:dyDescent="0.35">
      <c r="A96" s="8"/>
      <c r="B96" s="253"/>
      <c r="C96" s="253"/>
      <c r="D96" s="253"/>
      <c r="E96" s="10"/>
      <c r="F96" s="25"/>
      <c r="G96" s="25"/>
      <c r="H96" s="10"/>
      <c r="I96" s="10"/>
      <c r="J96" s="10"/>
      <c r="K96" s="10"/>
      <c r="L96" s="10"/>
      <c r="M96" s="10"/>
      <c r="N96" s="10"/>
      <c r="O96" s="10"/>
      <c r="P96" s="10"/>
      <c r="Q96" s="10"/>
      <c r="R96" s="10"/>
      <c r="S96" s="10"/>
      <c r="T96" s="10"/>
      <c r="U96" s="10"/>
      <c r="V96" s="10"/>
      <c r="W96" s="10"/>
      <c r="X96" s="10"/>
      <c r="Y96" s="10"/>
      <c r="Z96" s="10"/>
    </row>
    <row r="97" spans="1:26" ht="12.75" customHeight="1" x14ac:dyDescent="0.35">
      <c r="A97" s="8"/>
      <c r="B97" s="373"/>
      <c r="C97" s="355"/>
      <c r="D97" s="355"/>
      <c r="E97" s="45" t="s">
        <v>22</v>
      </c>
      <c r="F97" s="146"/>
      <c r="G97" s="25"/>
      <c r="H97" s="10"/>
      <c r="I97" s="10"/>
      <c r="J97" s="10"/>
      <c r="K97" s="10"/>
      <c r="L97" s="10"/>
      <c r="M97" s="10"/>
      <c r="N97" s="10"/>
      <c r="O97" s="10"/>
      <c r="P97" s="10"/>
      <c r="Q97" s="10"/>
      <c r="R97" s="10"/>
      <c r="S97" s="10"/>
      <c r="T97" s="10"/>
      <c r="U97" s="10"/>
      <c r="V97" s="10"/>
      <c r="W97" s="10"/>
      <c r="X97" s="10"/>
      <c r="Y97" s="10"/>
      <c r="Z97" s="10"/>
    </row>
    <row r="98" spans="1:26" ht="12.75" customHeight="1" x14ac:dyDescent="0.35">
      <c r="A98" s="8" t="s">
        <v>548</v>
      </c>
      <c r="B98" s="403" t="s">
        <v>543</v>
      </c>
      <c r="C98" s="355"/>
      <c r="D98" s="375"/>
      <c r="E98" s="398" t="s">
        <v>1080</v>
      </c>
      <c r="F98" s="146"/>
      <c r="G98" s="25"/>
      <c r="H98" s="10"/>
      <c r="I98" s="10"/>
      <c r="J98" s="10"/>
      <c r="K98" s="10"/>
      <c r="L98" s="10"/>
      <c r="M98" s="10"/>
      <c r="N98" s="10"/>
      <c r="O98" s="10"/>
      <c r="P98" s="10"/>
      <c r="Q98" s="10"/>
      <c r="R98" s="10"/>
      <c r="S98" s="10"/>
      <c r="T98" s="10"/>
      <c r="U98" s="10"/>
      <c r="V98" s="10"/>
      <c r="W98" s="10"/>
      <c r="X98" s="10"/>
      <c r="Y98" s="10"/>
      <c r="Z98" s="10"/>
    </row>
    <row r="99" spans="1:26" ht="12.75" customHeight="1" x14ac:dyDescent="0.35">
      <c r="A99" s="8"/>
      <c r="B99" s="357"/>
      <c r="C99" s="357"/>
      <c r="D99" s="401"/>
      <c r="E99" s="352"/>
      <c r="F99" s="146"/>
      <c r="G99" s="25"/>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8"/>
      <c r="B100" s="26"/>
      <c r="C100" s="26"/>
      <c r="D100" s="26"/>
      <c r="E100" s="10"/>
      <c r="F100" s="25"/>
      <c r="G100" s="25"/>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8"/>
      <c r="B101" s="344" t="s">
        <v>546</v>
      </c>
      <c r="C101" s="344"/>
      <c r="D101" s="344"/>
      <c r="E101" s="344"/>
      <c r="F101" s="344"/>
      <c r="G101" s="25"/>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8"/>
      <c r="B102" s="404" t="s">
        <v>1084</v>
      </c>
      <c r="C102" s="323"/>
      <c r="D102" s="323"/>
      <c r="E102" s="323"/>
      <c r="F102" s="323"/>
      <c r="G102" s="25"/>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8"/>
      <c r="B103" s="10"/>
      <c r="C103" s="10"/>
      <c r="D103" s="10"/>
      <c r="E103" s="10"/>
      <c r="F103" s="10"/>
      <c r="G103" s="25"/>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8" t="s">
        <v>549</v>
      </c>
      <c r="B104" s="344" t="s">
        <v>547</v>
      </c>
      <c r="C104" s="344"/>
      <c r="D104" s="344"/>
      <c r="E104" s="344"/>
      <c r="F104" s="344"/>
      <c r="G104" s="25"/>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8"/>
      <c r="B105" s="402"/>
      <c r="C105" s="402"/>
      <c r="D105" s="402"/>
      <c r="E105" s="402"/>
      <c r="F105" s="402"/>
      <c r="G105" s="25"/>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7"/>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7"/>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7"/>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7"/>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7"/>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7"/>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7"/>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7"/>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7"/>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7"/>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7"/>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7"/>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7"/>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7"/>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7"/>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7"/>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7"/>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7"/>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7"/>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7"/>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7"/>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7"/>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7"/>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7"/>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7"/>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7"/>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7"/>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7"/>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7"/>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7"/>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7"/>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7"/>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7"/>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7"/>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7"/>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7"/>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7"/>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7"/>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7"/>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7"/>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7"/>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7"/>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7"/>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7"/>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7"/>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7"/>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7"/>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7"/>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7"/>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7"/>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7"/>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7"/>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7"/>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7"/>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7"/>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7"/>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7"/>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7"/>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7"/>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7"/>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7"/>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7"/>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7"/>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7"/>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7"/>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7"/>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7"/>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7"/>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7"/>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7"/>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7"/>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7"/>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7"/>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7"/>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7"/>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7"/>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7"/>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7"/>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7"/>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7"/>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7"/>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7"/>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7"/>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7"/>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7"/>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7"/>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7"/>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7"/>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7"/>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7"/>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7"/>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7"/>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7"/>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7"/>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7"/>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7"/>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7"/>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7"/>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7"/>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7"/>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7"/>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7"/>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7"/>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7"/>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7"/>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7"/>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7"/>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7"/>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7"/>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7"/>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7"/>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7"/>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7"/>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7"/>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7"/>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7"/>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7"/>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7"/>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7"/>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7"/>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7"/>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7"/>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7"/>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7"/>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7"/>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7"/>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7"/>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7"/>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7"/>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7"/>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7"/>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7"/>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7"/>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7"/>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7"/>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7"/>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7"/>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7"/>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7"/>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7"/>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7"/>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7"/>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7"/>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7"/>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7"/>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7"/>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7"/>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7"/>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7"/>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7"/>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7"/>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7"/>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7"/>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7"/>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7"/>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7"/>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7"/>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7"/>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7"/>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7"/>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7"/>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7"/>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7"/>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7"/>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7"/>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7"/>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7"/>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7"/>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7"/>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7"/>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7"/>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7"/>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7"/>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7"/>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7"/>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7"/>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7"/>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7"/>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7"/>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7"/>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7"/>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7"/>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7"/>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7"/>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7"/>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7"/>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7"/>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7"/>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7"/>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7"/>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7"/>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7"/>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7"/>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7"/>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7"/>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7"/>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7"/>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7"/>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7"/>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7"/>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7"/>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7"/>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7"/>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7"/>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7"/>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7"/>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7"/>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7"/>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7"/>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7"/>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7"/>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7"/>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7"/>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7"/>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7"/>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7"/>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7"/>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7"/>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7"/>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7"/>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7"/>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7"/>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7"/>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7"/>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7"/>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7"/>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7"/>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7"/>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7"/>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7"/>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7"/>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7"/>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7"/>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7"/>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7"/>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7"/>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7"/>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7"/>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7"/>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7"/>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7"/>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7"/>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7"/>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7"/>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7"/>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7"/>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7"/>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7"/>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7"/>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7"/>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7"/>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7"/>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7"/>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7"/>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7"/>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7"/>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7"/>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7"/>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7"/>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7"/>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7"/>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7"/>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7"/>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7"/>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7"/>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7"/>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7"/>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7"/>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7"/>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7"/>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7"/>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7"/>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7"/>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7"/>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7"/>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7"/>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7"/>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7"/>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7"/>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7"/>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7"/>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7"/>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7"/>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7"/>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7"/>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7"/>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7"/>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7"/>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7"/>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7"/>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7"/>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7"/>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7"/>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7"/>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7"/>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7"/>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7"/>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7"/>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7"/>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7"/>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7"/>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7"/>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7"/>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7"/>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7"/>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7"/>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7"/>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7"/>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7"/>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7"/>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7"/>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7"/>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7"/>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7"/>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7"/>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7"/>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7"/>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7"/>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7"/>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7"/>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7"/>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7"/>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7"/>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7"/>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7"/>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7"/>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7"/>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7"/>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7"/>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7"/>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7"/>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7"/>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7"/>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7"/>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7"/>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7"/>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7"/>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7"/>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7"/>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7"/>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7"/>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7"/>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7"/>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7"/>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7"/>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7"/>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7"/>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7"/>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7"/>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7"/>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7"/>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7"/>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7"/>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7"/>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7"/>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7"/>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7"/>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7"/>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7"/>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7"/>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7"/>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7"/>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7"/>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7"/>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7"/>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7"/>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7"/>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7"/>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7"/>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7"/>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7"/>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7"/>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7"/>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7"/>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7"/>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7"/>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7"/>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7"/>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7"/>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7"/>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7"/>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7"/>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7"/>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7"/>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7"/>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7"/>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7"/>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7"/>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7"/>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7"/>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7"/>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7"/>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7"/>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7"/>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7"/>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7"/>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7"/>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7"/>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7"/>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7"/>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7"/>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7"/>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7"/>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7"/>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7"/>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7"/>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7"/>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7"/>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7"/>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7"/>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7"/>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7"/>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7"/>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7"/>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7"/>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7"/>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7"/>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7"/>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7"/>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7"/>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7"/>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7"/>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7"/>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7"/>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7"/>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7"/>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7"/>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7"/>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7"/>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7"/>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7"/>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7"/>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7"/>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7"/>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7"/>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7"/>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7"/>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7"/>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7"/>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7"/>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7"/>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7"/>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7"/>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7"/>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7"/>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7"/>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7"/>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7"/>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7"/>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7"/>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7"/>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7"/>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7"/>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7"/>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7"/>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7"/>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7"/>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7"/>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7"/>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7"/>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7"/>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7"/>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7"/>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7"/>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7"/>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7"/>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7"/>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7"/>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7"/>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7"/>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7"/>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7"/>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7"/>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7"/>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7"/>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7"/>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7"/>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7"/>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7"/>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7"/>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7"/>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7"/>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7"/>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7"/>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7"/>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7"/>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7"/>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7"/>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7"/>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7"/>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7"/>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7"/>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7"/>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7"/>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7"/>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7"/>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7"/>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7"/>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7"/>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7"/>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7"/>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7"/>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7"/>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7"/>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7"/>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7"/>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7"/>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7"/>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7"/>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7"/>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7"/>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7"/>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7"/>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7"/>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7"/>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7"/>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7"/>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7"/>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7"/>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7"/>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7"/>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7"/>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7"/>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7"/>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7"/>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7"/>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7"/>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7"/>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7"/>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7"/>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7"/>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7"/>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7"/>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7"/>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7"/>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7"/>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7"/>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7"/>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7"/>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7"/>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7"/>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7"/>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7"/>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7"/>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7"/>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7"/>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7"/>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7"/>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7"/>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7"/>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7"/>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7"/>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7"/>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7"/>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7"/>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7"/>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7"/>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7"/>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7"/>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7"/>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7"/>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7"/>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7"/>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7"/>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7"/>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7"/>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7"/>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7"/>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7"/>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7"/>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7"/>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7"/>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7"/>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7"/>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7"/>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7"/>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7"/>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7"/>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7"/>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7"/>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7"/>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7"/>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7"/>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7"/>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7"/>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7"/>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7"/>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7"/>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7"/>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7"/>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7"/>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7"/>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7"/>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7"/>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7"/>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7"/>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7"/>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7"/>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7"/>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7"/>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7"/>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7"/>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7"/>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7"/>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7"/>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7"/>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7"/>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7"/>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7"/>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7"/>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7"/>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7"/>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7"/>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7"/>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7"/>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7"/>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7"/>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7"/>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7"/>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7"/>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7"/>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7"/>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7"/>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7"/>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7"/>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7"/>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7"/>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7"/>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7"/>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7"/>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7"/>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7"/>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7"/>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7"/>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7"/>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7"/>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7"/>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7"/>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7"/>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7"/>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7"/>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7"/>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7"/>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7"/>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7"/>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7"/>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7"/>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7"/>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7"/>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7"/>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7"/>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7"/>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7"/>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7"/>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7"/>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7"/>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7"/>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7"/>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7"/>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7"/>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7"/>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7"/>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7"/>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7"/>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7"/>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7"/>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7"/>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7"/>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7"/>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7"/>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7"/>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7"/>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7"/>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7"/>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7"/>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7"/>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7"/>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7"/>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7"/>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7"/>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7"/>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7"/>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7"/>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7"/>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7"/>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7"/>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7"/>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7"/>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7"/>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7"/>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7"/>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7"/>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7"/>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7"/>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7"/>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7"/>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7"/>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7"/>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7"/>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7"/>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7"/>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7"/>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7"/>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7"/>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7"/>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7"/>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7"/>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7"/>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7"/>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7"/>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7"/>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7"/>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7"/>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7"/>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7"/>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7"/>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7"/>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7"/>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7"/>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7"/>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7"/>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7"/>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7"/>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7"/>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7"/>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7"/>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7"/>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7"/>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7"/>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7"/>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7"/>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7"/>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7"/>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7"/>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7"/>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7"/>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7"/>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7"/>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7"/>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7"/>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7"/>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7"/>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7"/>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7"/>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7"/>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7"/>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7"/>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7"/>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7"/>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7"/>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7"/>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7"/>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7"/>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7"/>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7"/>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7"/>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7"/>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7"/>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7"/>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7"/>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7"/>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7"/>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7"/>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7"/>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7"/>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7"/>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7"/>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7"/>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7"/>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7"/>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7"/>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7"/>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7"/>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7"/>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7"/>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7"/>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7"/>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7"/>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7"/>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7"/>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7"/>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7"/>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7"/>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7"/>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7"/>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7"/>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7"/>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7"/>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7"/>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7"/>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7"/>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7"/>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7"/>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7"/>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7"/>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7"/>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7"/>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7"/>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7"/>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7"/>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7"/>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7"/>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7"/>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7"/>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7"/>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7"/>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7"/>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7"/>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7"/>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7"/>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7"/>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7"/>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7"/>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7"/>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7"/>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7"/>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7"/>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7"/>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7"/>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7"/>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7"/>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7"/>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7"/>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7"/>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7"/>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7"/>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7"/>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7"/>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7"/>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7"/>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7"/>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7"/>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7"/>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7"/>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7"/>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7"/>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7"/>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7"/>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7"/>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7"/>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7"/>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7"/>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7"/>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7"/>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7"/>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7"/>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7"/>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7"/>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7"/>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7"/>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7"/>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7"/>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7"/>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7"/>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7"/>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7"/>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7"/>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7"/>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7"/>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7"/>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7"/>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7"/>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7"/>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7"/>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7"/>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7"/>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7"/>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7"/>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7"/>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7"/>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7"/>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7"/>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7"/>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7"/>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7"/>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7"/>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7"/>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7"/>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7"/>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7"/>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7"/>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7"/>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7"/>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7"/>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7"/>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7"/>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7"/>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7"/>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7"/>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7"/>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7"/>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7"/>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7"/>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A1001" s="7"/>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A1002" s="7"/>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A1003" s="7"/>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5">
      <c r="A1004" s="7"/>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5">
      <c r="A1005" s="7"/>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5">
      <c r="A1006" s="7"/>
      <c r="K1006" s="10"/>
      <c r="L1006" s="10"/>
      <c r="M1006" s="10"/>
      <c r="N1006" s="10"/>
      <c r="O1006" s="10"/>
      <c r="P1006" s="10"/>
      <c r="Q1006" s="10"/>
      <c r="R1006" s="10"/>
      <c r="S1006" s="10"/>
      <c r="T1006" s="10"/>
      <c r="U1006" s="10"/>
      <c r="V1006" s="10"/>
      <c r="W1006" s="10"/>
      <c r="X1006" s="10"/>
      <c r="Y1006" s="10"/>
      <c r="Z1006" s="10"/>
    </row>
  </sheetData>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42" type="noConversion"/>
  <hyperlinks>
    <hyperlink ref="B102" r:id="rId1" xr:uid="{A6218242-2A59-44CA-BEF9-5FA4D8A694F9}"/>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activeCell="K46" sqref="K46"/>
    </sheetView>
  </sheetViews>
  <sheetFormatPr defaultColWidth="12.6328125" defaultRowHeight="15" customHeight="1" x14ac:dyDescent="0.35"/>
  <cols>
    <col min="1" max="1" width="4.453125" style="139" customWidth="1"/>
    <col min="2" max="2" width="66.1796875" style="139" customWidth="1"/>
    <col min="3" max="3" width="12.81640625" style="139" customWidth="1"/>
    <col min="4" max="4" width="9.1796875" style="140" customWidth="1"/>
    <col min="5" max="6" width="8.6328125" style="140" hidden="1" customWidth="1"/>
    <col min="7" max="26" width="8.6328125" style="140" customWidth="1"/>
    <col min="27" max="16384" width="12.6328125" style="140"/>
  </cols>
  <sheetData>
    <row r="1" spans="1:26" ht="12.75" customHeight="1" x14ac:dyDescent="0.35">
      <c r="A1" s="338" t="s">
        <v>550</v>
      </c>
      <c r="B1" s="338"/>
      <c r="C1" s="338"/>
      <c r="D1" s="10"/>
      <c r="E1" s="10"/>
      <c r="F1" s="10"/>
      <c r="G1" s="10"/>
      <c r="H1" s="10"/>
      <c r="I1" s="10"/>
      <c r="J1" s="10"/>
      <c r="K1" s="10"/>
      <c r="L1" s="10"/>
      <c r="M1" s="10"/>
      <c r="N1" s="10"/>
      <c r="O1" s="10"/>
      <c r="P1" s="10"/>
      <c r="Q1" s="10"/>
      <c r="R1" s="10"/>
      <c r="S1" s="10"/>
      <c r="T1" s="10"/>
      <c r="U1" s="10"/>
      <c r="V1" s="10"/>
      <c r="W1" s="10"/>
      <c r="X1" s="10"/>
      <c r="Y1" s="10"/>
      <c r="Z1" s="10"/>
    </row>
    <row r="2" spans="1:26" ht="12.75" customHeight="1" x14ac:dyDescent="0.35">
      <c r="A2" s="87"/>
      <c r="B2" s="87"/>
      <c r="C2" s="87"/>
      <c r="D2" s="10"/>
      <c r="E2" s="10"/>
      <c r="F2" s="10"/>
      <c r="G2" s="10"/>
      <c r="H2" s="10"/>
      <c r="I2" s="10"/>
      <c r="J2" s="10"/>
      <c r="K2" s="10"/>
      <c r="L2" s="10"/>
      <c r="M2" s="10"/>
      <c r="N2" s="10"/>
      <c r="O2" s="10"/>
      <c r="P2" s="10"/>
      <c r="Q2" s="10"/>
      <c r="R2" s="10"/>
      <c r="S2" s="10"/>
      <c r="T2" s="10"/>
      <c r="U2" s="10"/>
      <c r="V2" s="10"/>
      <c r="W2" s="10"/>
      <c r="X2" s="10"/>
      <c r="Y2" s="10"/>
      <c r="Z2" s="10"/>
    </row>
    <row r="3" spans="1:26" ht="28.5" customHeight="1" x14ac:dyDescent="0.35">
      <c r="A3" s="57" t="s">
        <v>552</v>
      </c>
      <c r="B3" s="88" t="s">
        <v>1005</v>
      </c>
      <c r="D3" s="10"/>
      <c r="E3" s="10"/>
      <c r="F3" s="10"/>
      <c r="G3" s="10"/>
      <c r="H3" s="10"/>
      <c r="I3" s="10"/>
      <c r="J3" s="10"/>
      <c r="K3" s="10"/>
      <c r="L3" s="10"/>
      <c r="M3" s="10"/>
      <c r="N3" s="10"/>
      <c r="O3" s="10"/>
      <c r="P3" s="10"/>
      <c r="Q3" s="10"/>
      <c r="R3" s="10"/>
      <c r="S3" s="10"/>
      <c r="T3" s="10"/>
      <c r="U3" s="10"/>
      <c r="V3" s="10"/>
      <c r="W3" s="10"/>
      <c r="X3" s="10"/>
      <c r="Y3" s="10"/>
      <c r="Z3" s="10"/>
    </row>
    <row r="4" spans="1:26" ht="13.5" customHeight="1" x14ac:dyDescent="0.35">
      <c r="A4" s="57"/>
      <c r="B4" s="9"/>
      <c r="C4" s="25"/>
      <c r="D4" s="10"/>
      <c r="E4" s="10"/>
      <c r="F4" s="10"/>
      <c r="G4" s="10"/>
      <c r="H4" s="10"/>
      <c r="I4" s="10"/>
      <c r="J4" s="10"/>
      <c r="K4" s="10"/>
      <c r="L4" s="10"/>
      <c r="M4" s="10"/>
      <c r="N4" s="10"/>
      <c r="O4" s="10"/>
      <c r="P4" s="10"/>
      <c r="Q4" s="10"/>
      <c r="R4" s="10"/>
      <c r="S4" s="10"/>
      <c r="T4" s="10"/>
      <c r="U4" s="10"/>
      <c r="V4" s="10"/>
      <c r="W4" s="10"/>
      <c r="X4" s="10"/>
      <c r="Y4" s="10"/>
      <c r="Z4" s="10"/>
    </row>
    <row r="5" spans="1:26" ht="12.75" customHeight="1" x14ac:dyDescent="0.35">
      <c r="A5" s="42" t="s">
        <v>1077</v>
      </c>
      <c r="B5" s="24" t="s">
        <v>551</v>
      </c>
      <c r="C5" s="85"/>
      <c r="D5" s="10"/>
      <c r="E5" s="10"/>
      <c r="F5" s="10"/>
      <c r="G5" s="10"/>
      <c r="H5" s="10"/>
      <c r="I5" s="10"/>
      <c r="J5" s="10"/>
      <c r="K5" s="10"/>
      <c r="L5" s="10"/>
      <c r="M5" s="10"/>
      <c r="N5" s="10"/>
      <c r="O5" s="10"/>
      <c r="P5" s="10"/>
      <c r="Q5" s="10"/>
      <c r="R5" s="10"/>
      <c r="S5" s="10"/>
      <c r="T5" s="10"/>
      <c r="U5" s="10"/>
      <c r="V5" s="10"/>
      <c r="W5" s="10"/>
      <c r="X5" s="10"/>
      <c r="Y5" s="10"/>
      <c r="Z5" s="10"/>
    </row>
    <row r="6" spans="1:26" ht="12.75" customHeight="1" x14ac:dyDescent="0.35">
      <c r="A6" s="42"/>
      <c r="B6" s="24" t="s">
        <v>553</v>
      </c>
      <c r="C6" s="85"/>
      <c r="D6" s="10"/>
      <c r="E6" s="10"/>
      <c r="F6" s="10"/>
      <c r="G6" s="10"/>
      <c r="H6" s="10"/>
      <c r="I6" s="10"/>
      <c r="J6" s="10"/>
      <c r="K6" s="10"/>
      <c r="L6" s="10"/>
      <c r="M6" s="10"/>
      <c r="N6" s="10"/>
      <c r="O6" s="10"/>
      <c r="P6" s="10"/>
      <c r="Q6" s="10"/>
      <c r="R6" s="10"/>
      <c r="S6" s="10"/>
      <c r="T6" s="10"/>
      <c r="U6" s="10"/>
      <c r="V6" s="10"/>
      <c r="W6" s="10"/>
      <c r="X6" s="10"/>
      <c r="Y6" s="10"/>
      <c r="Z6" s="10"/>
    </row>
    <row r="7" spans="1:26" ht="12.75" customHeight="1" x14ac:dyDescent="0.35">
      <c r="A7" s="42" t="s">
        <v>1077</v>
      </c>
      <c r="B7" s="24" t="s">
        <v>554</v>
      </c>
      <c r="C7" s="85"/>
      <c r="D7" s="10"/>
      <c r="E7" s="10"/>
      <c r="F7" s="10"/>
      <c r="G7" s="10"/>
      <c r="H7" s="10"/>
      <c r="I7" s="10"/>
      <c r="J7" s="10"/>
      <c r="K7" s="10"/>
      <c r="L7" s="10"/>
      <c r="M7" s="10"/>
      <c r="N7" s="10"/>
      <c r="O7" s="10"/>
      <c r="P7" s="10"/>
      <c r="Q7" s="10"/>
      <c r="R7" s="10"/>
      <c r="S7" s="10"/>
      <c r="T7" s="10"/>
      <c r="U7" s="10"/>
      <c r="V7" s="10"/>
      <c r="W7" s="10"/>
      <c r="X7" s="10"/>
      <c r="Y7" s="10"/>
      <c r="Z7" s="10"/>
    </row>
    <row r="8" spans="1:26" ht="12.75" customHeight="1" x14ac:dyDescent="0.35">
      <c r="A8" s="42" t="s">
        <v>1077</v>
      </c>
      <c r="B8" s="24" t="s">
        <v>555</v>
      </c>
      <c r="C8" s="85"/>
      <c r="D8" s="10"/>
      <c r="E8" s="10"/>
      <c r="F8" s="10"/>
      <c r="G8" s="10"/>
      <c r="H8" s="10"/>
      <c r="I8" s="10"/>
      <c r="J8" s="10"/>
      <c r="K8" s="10"/>
      <c r="L8" s="10"/>
      <c r="M8" s="10"/>
      <c r="N8" s="10"/>
      <c r="O8" s="10"/>
      <c r="P8" s="10"/>
      <c r="Q8" s="10"/>
      <c r="R8" s="10"/>
      <c r="S8" s="10"/>
      <c r="T8" s="10"/>
      <c r="U8" s="10"/>
      <c r="V8" s="10"/>
      <c r="W8" s="10"/>
      <c r="X8" s="10"/>
      <c r="Y8" s="10"/>
      <c r="Z8" s="10"/>
    </row>
    <row r="9" spans="1:26" ht="12.75" customHeight="1" x14ac:dyDescent="0.35">
      <c r="A9" s="42" t="s">
        <v>1077</v>
      </c>
      <c r="B9" s="24" t="s">
        <v>556</v>
      </c>
      <c r="C9" s="85"/>
      <c r="D9" s="10"/>
      <c r="E9" s="10"/>
      <c r="F9" s="10"/>
      <c r="G9" s="10"/>
      <c r="H9" s="10"/>
      <c r="I9" s="10"/>
      <c r="J9" s="10"/>
      <c r="K9" s="10"/>
      <c r="L9" s="10"/>
      <c r="M9" s="10"/>
      <c r="N9" s="10"/>
      <c r="O9" s="10"/>
      <c r="P9" s="10"/>
      <c r="Q9" s="10"/>
      <c r="R9" s="10"/>
      <c r="S9" s="10"/>
      <c r="T9" s="10"/>
      <c r="U9" s="10"/>
      <c r="V9" s="10"/>
      <c r="W9" s="10"/>
      <c r="X9" s="10"/>
      <c r="Y9" s="10"/>
      <c r="Z9" s="10"/>
    </row>
    <row r="10" spans="1:26" ht="12.75" customHeight="1" x14ac:dyDescent="0.35">
      <c r="A10" s="42" t="s">
        <v>1077</v>
      </c>
      <c r="B10" s="24" t="s">
        <v>557</v>
      </c>
      <c r="C10" s="85"/>
      <c r="D10" s="10"/>
      <c r="E10" s="10"/>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42" t="s">
        <v>1077</v>
      </c>
      <c r="B11" s="24" t="s">
        <v>558</v>
      </c>
      <c r="C11" s="85"/>
      <c r="D11" s="10"/>
      <c r="E11" s="10"/>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5">
      <c r="A12" s="42"/>
      <c r="B12" s="24" t="s">
        <v>559</v>
      </c>
      <c r="C12" s="85"/>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x14ac:dyDescent="0.35">
      <c r="A13" s="42"/>
      <c r="B13" s="24" t="s">
        <v>560</v>
      </c>
      <c r="C13" s="85"/>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x14ac:dyDescent="0.35">
      <c r="A14" s="42" t="s">
        <v>1077</v>
      </c>
      <c r="B14" s="24" t="s">
        <v>561</v>
      </c>
      <c r="C14" s="85"/>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42" t="s">
        <v>1077</v>
      </c>
      <c r="B15" s="24" t="s">
        <v>562</v>
      </c>
      <c r="C15" s="85"/>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42" t="s">
        <v>1077</v>
      </c>
      <c r="B16" s="24" t="s">
        <v>563</v>
      </c>
      <c r="C16" s="85"/>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x14ac:dyDescent="0.35">
      <c r="A17" s="42" t="s">
        <v>1077</v>
      </c>
      <c r="B17" s="24" t="s">
        <v>564</v>
      </c>
      <c r="C17" s="85"/>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A18" s="42" t="s">
        <v>1077</v>
      </c>
      <c r="B18" s="24" t="s">
        <v>565</v>
      </c>
      <c r="C18" s="85"/>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42" t="s">
        <v>1077</v>
      </c>
      <c r="B19" s="24" t="s">
        <v>566</v>
      </c>
      <c r="C19" s="85"/>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42" t="s">
        <v>1077</v>
      </c>
      <c r="B20" s="24" t="s">
        <v>567</v>
      </c>
      <c r="C20" s="85"/>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42" t="s">
        <v>1077</v>
      </c>
      <c r="B21" s="24" t="s">
        <v>568</v>
      </c>
      <c r="C21" s="85"/>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42"/>
      <c r="B22" s="24" t="s">
        <v>569</v>
      </c>
      <c r="C22" s="85"/>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42"/>
      <c r="B23" s="24" t="s">
        <v>570</v>
      </c>
      <c r="C23" s="85"/>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24"/>
      <c r="B24" s="149"/>
      <c r="C24" s="146"/>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24"/>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t="s">
        <v>575</v>
      </c>
      <c r="B26" s="151" t="s">
        <v>332</v>
      </c>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24"/>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24.75" customHeight="1" x14ac:dyDescent="0.35">
      <c r="A28" s="9" t="s">
        <v>577</v>
      </c>
      <c r="B28" s="88" t="s">
        <v>578</v>
      </c>
      <c r="C28" s="88"/>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A29" s="40" t="s">
        <v>1077</v>
      </c>
      <c r="B29" s="24" t="s">
        <v>571</v>
      </c>
      <c r="C29" s="85"/>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5">
      <c r="A30" s="40" t="s">
        <v>1077</v>
      </c>
      <c r="B30" s="24" t="s">
        <v>572</v>
      </c>
      <c r="C30" s="85"/>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40" t="s">
        <v>1077</v>
      </c>
      <c r="B31" s="24" t="s">
        <v>573</v>
      </c>
      <c r="C31" s="85"/>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40"/>
      <c r="B32" s="24" t="s">
        <v>574</v>
      </c>
      <c r="C32" s="85"/>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35">
      <c r="A33" s="40" t="s">
        <v>1077</v>
      </c>
      <c r="B33" s="24" t="s">
        <v>252</v>
      </c>
      <c r="C33" s="85"/>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35">
      <c r="A34" s="40"/>
      <c r="B34" s="24" t="s">
        <v>576</v>
      </c>
      <c r="C34" s="85"/>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40" t="s">
        <v>1077</v>
      </c>
      <c r="B35" s="24" t="s">
        <v>579</v>
      </c>
      <c r="C35" s="85"/>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40"/>
      <c r="B36" s="24" t="s">
        <v>580</v>
      </c>
      <c r="C36" s="85"/>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5">
      <c r="A37" s="40" t="s">
        <v>1077</v>
      </c>
      <c r="B37" s="24" t="s">
        <v>246</v>
      </c>
      <c r="C37" s="85"/>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40" t="s">
        <v>1077</v>
      </c>
      <c r="B38" s="24" t="s">
        <v>581</v>
      </c>
      <c r="C38" s="85"/>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35">
      <c r="A39" s="40" t="s">
        <v>1077</v>
      </c>
      <c r="B39" s="24" t="s">
        <v>582</v>
      </c>
      <c r="C39" s="85"/>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40" t="s">
        <v>1077</v>
      </c>
      <c r="B40" s="24" t="s">
        <v>583</v>
      </c>
      <c r="C40" s="85"/>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40"/>
      <c r="B41" s="24" t="s">
        <v>49</v>
      </c>
      <c r="C41" s="85"/>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24"/>
      <c r="B42" s="254"/>
      <c r="C42" s="146"/>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5">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35">
      <c r="A44" s="24"/>
      <c r="B44" s="255"/>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24"/>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A1002" s="24"/>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A1003" s="24"/>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Y1000"/>
  <sheetViews>
    <sheetView workbookViewId="0">
      <selection activeCell="I35" sqref="I35"/>
    </sheetView>
  </sheetViews>
  <sheetFormatPr defaultColWidth="12.6328125" defaultRowHeight="15" customHeight="1" x14ac:dyDescent="0.35"/>
  <cols>
    <col min="1" max="1" width="3.81640625" style="139" customWidth="1"/>
    <col min="2" max="2" width="35.6328125" style="139" customWidth="1"/>
    <col min="3" max="3" width="16.26953125" style="139" customWidth="1"/>
    <col min="4" max="4" width="15.453125" style="139" customWidth="1"/>
    <col min="5" max="5" width="16.81640625" style="139" customWidth="1"/>
    <col min="6" max="6" width="15.81640625" style="139" customWidth="1"/>
    <col min="7" max="7" width="2.26953125" style="140" customWidth="1"/>
    <col min="8" max="25" width="8.6328125" style="140" customWidth="1"/>
    <col min="26" max="26" width="12.6328125" style="140" customWidth="1"/>
    <col min="27" max="16384" width="12.6328125" style="140"/>
  </cols>
  <sheetData>
    <row r="1" spans="1:25" ht="12.75" customHeight="1" x14ac:dyDescent="0.35">
      <c r="A1" s="338" t="s">
        <v>584</v>
      </c>
      <c r="B1" s="339"/>
      <c r="C1" s="339"/>
      <c r="D1" s="339"/>
      <c r="E1" s="339"/>
      <c r="F1" s="339"/>
      <c r="G1" s="10"/>
      <c r="H1" s="10"/>
      <c r="I1" s="10"/>
      <c r="J1" s="10"/>
      <c r="K1" s="10"/>
      <c r="L1" s="10"/>
      <c r="M1" s="10"/>
      <c r="N1" s="10"/>
      <c r="O1" s="10"/>
      <c r="P1" s="10"/>
      <c r="Q1" s="10"/>
      <c r="R1" s="10"/>
      <c r="S1" s="10"/>
      <c r="T1" s="10"/>
      <c r="U1" s="10"/>
      <c r="V1" s="10"/>
      <c r="W1" s="10"/>
      <c r="X1" s="10"/>
      <c r="Y1" s="10"/>
    </row>
    <row r="2" spans="1:25" ht="13" x14ac:dyDescent="0.35">
      <c r="A2" s="24"/>
      <c r="B2" s="10"/>
      <c r="C2" s="10"/>
      <c r="D2" s="10"/>
      <c r="E2" s="10"/>
      <c r="F2" s="10"/>
      <c r="G2" s="10"/>
      <c r="H2" s="10"/>
      <c r="I2" s="10"/>
      <c r="J2" s="10"/>
      <c r="K2" s="10"/>
      <c r="L2" s="10"/>
      <c r="M2" s="10"/>
      <c r="N2" s="10"/>
      <c r="O2" s="10"/>
      <c r="P2" s="10"/>
      <c r="Q2" s="10"/>
      <c r="R2" s="10"/>
      <c r="S2" s="10"/>
      <c r="T2" s="10"/>
      <c r="U2" s="10"/>
      <c r="V2" s="10"/>
      <c r="W2" s="10"/>
      <c r="X2" s="10"/>
      <c r="Y2" s="10"/>
    </row>
    <row r="3" spans="1:25" ht="28.5" customHeight="1" x14ac:dyDescent="0.35">
      <c r="A3" s="57" t="s">
        <v>586</v>
      </c>
      <c r="B3" s="340" t="s">
        <v>587</v>
      </c>
      <c r="C3" s="340"/>
      <c r="D3" s="340"/>
      <c r="E3" s="340"/>
      <c r="F3" s="340"/>
      <c r="G3" s="10"/>
      <c r="H3" s="10"/>
      <c r="I3" s="10"/>
      <c r="J3" s="10"/>
      <c r="K3" s="10"/>
      <c r="L3" s="10"/>
      <c r="M3" s="10"/>
      <c r="N3" s="10"/>
      <c r="O3" s="10"/>
      <c r="P3" s="10"/>
      <c r="Q3" s="10"/>
      <c r="R3" s="10"/>
      <c r="S3" s="10"/>
      <c r="T3" s="10"/>
      <c r="U3" s="10"/>
      <c r="V3" s="10"/>
      <c r="W3" s="10"/>
      <c r="X3" s="10"/>
      <c r="Y3" s="10"/>
    </row>
    <row r="4" spans="1:25" ht="37.5" customHeight="1" x14ac:dyDescent="0.35">
      <c r="A4" s="57"/>
      <c r="B4" s="28"/>
      <c r="C4" s="89" t="s">
        <v>588</v>
      </c>
      <c r="D4" s="90" t="s">
        <v>83</v>
      </c>
      <c r="G4" s="10"/>
      <c r="H4" s="10"/>
      <c r="I4" s="10"/>
      <c r="J4" s="10"/>
      <c r="K4" s="10"/>
      <c r="L4" s="10"/>
      <c r="M4" s="10"/>
      <c r="N4" s="10"/>
      <c r="O4" s="10"/>
      <c r="P4" s="10"/>
      <c r="Q4" s="10"/>
      <c r="R4" s="10"/>
      <c r="S4" s="10"/>
      <c r="T4" s="10"/>
      <c r="U4" s="10"/>
      <c r="V4" s="10"/>
      <c r="W4" s="10"/>
      <c r="X4" s="10"/>
      <c r="Y4" s="10"/>
    </row>
    <row r="5" spans="1:25" ht="39.75" customHeight="1" x14ac:dyDescent="0.35">
      <c r="A5" s="57"/>
      <c r="B5" s="134" t="s">
        <v>585</v>
      </c>
      <c r="C5" s="65">
        <v>0.219</v>
      </c>
      <c r="D5" s="91">
        <v>0.17910000000000001</v>
      </c>
      <c r="G5" s="10"/>
      <c r="H5" s="10"/>
      <c r="I5" s="10"/>
      <c r="J5" s="10"/>
      <c r="K5" s="10"/>
      <c r="L5" s="10"/>
      <c r="M5" s="10"/>
      <c r="N5" s="10"/>
      <c r="O5" s="10"/>
      <c r="P5" s="10"/>
      <c r="Q5" s="10"/>
      <c r="R5" s="10"/>
      <c r="S5" s="10"/>
      <c r="T5" s="10"/>
      <c r="U5" s="10"/>
      <c r="V5" s="10"/>
      <c r="W5" s="10"/>
      <c r="X5" s="10"/>
      <c r="Y5" s="10"/>
    </row>
    <row r="6" spans="1:25" ht="12.75" customHeight="1" x14ac:dyDescent="0.35">
      <c r="A6" s="57"/>
      <c r="B6" s="50" t="s">
        <v>1027</v>
      </c>
      <c r="C6" s="91">
        <v>0.26700000000000002</v>
      </c>
      <c r="D6" s="91">
        <v>0.249</v>
      </c>
      <c r="G6" s="10"/>
      <c r="H6" s="10"/>
      <c r="I6" s="10"/>
      <c r="J6" s="10"/>
      <c r="K6" s="10"/>
      <c r="L6" s="10"/>
      <c r="M6" s="10"/>
      <c r="N6" s="10"/>
      <c r="O6" s="10"/>
      <c r="P6" s="10"/>
      <c r="Q6" s="10"/>
      <c r="R6" s="10"/>
      <c r="S6" s="10"/>
      <c r="T6" s="10"/>
      <c r="U6" s="10"/>
      <c r="V6" s="10"/>
      <c r="W6" s="10"/>
      <c r="X6" s="10"/>
      <c r="Y6" s="10"/>
    </row>
    <row r="7" spans="1:25" ht="12.75" customHeight="1" x14ac:dyDescent="0.35">
      <c r="A7" s="57"/>
      <c r="B7" s="50" t="s">
        <v>1021</v>
      </c>
      <c r="C7" s="91">
        <v>0.23400000000000001</v>
      </c>
      <c r="D7" s="91">
        <v>0.23599999999999999</v>
      </c>
      <c r="G7" s="10"/>
      <c r="H7" s="10"/>
      <c r="I7" s="10"/>
      <c r="J7" s="10"/>
      <c r="K7" s="10"/>
      <c r="L7" s="10"/>
      <c r="M7" s="10"/>
      <c r="N7" s="10"/>
      <c r="O7" s="10"/>
      <c r="P7" s="10"/>
      <c r="Q7" s="10"/>
      <c r="R7" s="10"/>
      <c r="S7" s="10"/>
      <c r="T7" s="10"/>
      <c r="U7" s="10"/>
      <c r="V7" s="10"/>
      <c r="W7" s="10"/>
      <c r="X7" s="10"/>
      <c r="Y7" s="10"/>
    </row>
    <row r="8" spans="1:25" ht="24.75" customHeight="1" x14ac:dyDescent="0.35">
      <c r="A8" s="57"/>
      <c r="B8" s="50" t="s">
        <v>589</v>
      </c>
      <c r="C8" s="91">
        <v>0.94399999999999995</v>
      </c>
      <c r="D8" s="91">
        <v>0.80400000000000005</v>
      </c>
      <c r="G8" s="10"/>
      <c r="H8" s="10"/>
      <c r="I8" s="10"/>
      <c r="J8" s="10"/>
      <c r="K8" s="10"/>
      <c r="L8" s="10"/>
      <c r="M8" s="10"/>
      <c r="N8" s="10"/>
      <c r="O8" s="10"/>
      <c r="P8" s="10"/>
      <c r="Q8" s="10"/>
      <c r="R8" s="10"/>
      <c r="S8" s="10"/>
      <c r="T8" s="10"/>
      <c r="U8" s="10"/>
      <c r="V8" s="10"/>
      <c r="W8" s="10"/>
      <c r="X8" s="10"/>
      <c r="Y8" s="10"/>
    </row>
    <row r="9" spans="1:25" ht="12.75" customHeight="1" x14ac:dyDescent="0.35">
      <c r="A9" s="57"/>
      <c r="B9" s="50" t="s">
        <v>590</v>
      </c>
      <c r="C9" s="91">
        <v>0.06</v>
      </c>
      <c r="D9" s="91">
        <v>0.2</v>
      </c>
      <c r="G9" s="10"/>
      <c r="H9" s="10"/>
      <c r="I9" s="10"/>
      <c r="J9" s="10"/>
      <c r="K9" s="10"/>
      <c r="L9" s="10"/>
      <c r="M9" s="10"/>
      <c r="N9" s="10"/>
      <c r="O9" s="10"/>
      <c r="P9" s="10"/>
      <c r="Q9" s="10"/>
      <c r="R9" s="10"/>
      <c r="S9" s="10"/>
      <c r="T9" s="10"/>
      <c r="U9" s="10"/>
      <c r="V9" s="10"/>
      <c r="W9" s="10"/>
      <c r="X9" s="10"/>
      <c r="Y9" s="10"/>
    </row>
    <row r="10" spans="1:25" ht="12.75" customHeight="1" x14ac:dyDescent="0.35">
      <c r="A10" s="57"/>
      <c r="B10" s="50" t="s">
        <v>591</v>
      </c>
      <c r="C10" s="91">
        <v>8.0000000000000004E-4</v>
      </c>
      <c r="D10" s="91">
        <v>4.5100000000000001E-2</v>
      </c>
      <c r="G10" s="10"/>
      <c r="H10" s="10"/>
      <c r="I10" s="10"/>
      <c r="J10" s="10"/>
      <c r="K10" s="10"/>
      <c r="L10" s="10"/>
      <c r="M10" s="10"/>
      <c r="N10" s="10"/>
      <c r="O10" s="10"/>
      <c r="P10" s="10"/>
      <c r="Q10" s="10"/>
      <c r="R10" s="10"/>
      <c r="S10" s="10"/>
      <c r="T10" s="10"/>
      <c r="U10" s="10"/>
      <c r="V10" s="10"/>
      <c r="W10" s="10"/>
      <c r="X10" s="10"/>
      <c r="Y10" s="10"/>
    </row>
    <row r="11" spans="1:25" ht="12.75" customHeight="1" x14ac:dyDescent="0.35">
      <c r="A11" s="57"/>
      <c r="B11" s="50" t="s">
        <v>592</v>
      </c>
      <c r="C11" s="92">
        <v>18.2</v>
      </c>
      <c r="D11" s="92">
        <v>20.8</v>
      </c>
      <c r="G11" s="10"/>
      <c r="H11" s="10"/>
      <c r="I11" s="10"/>
      <c r="J11" s="10"/>
      <c r="K11" s="10"/>
      <c r="L11" s="10"/>
      <c r="M11" s="10"/>
      <c r="N11" s="10"/>
      <c r="O11" s="10"/>
      <c r="P11" s="10"/>
      <c r="Q11" s="10"/>
      <c r="R11" s="10"/>
      <c r="S11" s="10"/>
      <c r="T11" s="10"/>
      <c r="U11" s="10"/>
      <c r="V11" s="10"/>
      <c r="W11" s="10"/>
      <c r="X11" s="10"/>
      <c r="Y11" s="10"/>
    </row>
    <row r="12" spans="1:25" ht="25" x14ac:dyDescent="0.35">
      <c r="A12" s="57"/>
      <c r="B12" s="50" t="s">
        <v>593</v>
      </c>
      <c r="C12" s="92">
        <v>18.2</v>
      </c>
      <c r="D12" s="92">
        <v>20.9</v>
      </c>
      <c r="G12" s="10"/>
      <c r="H12" s="10"/>
      <c r="I12" s="10"/>
      <c r="J12" s="10"/>
      <c r="K12" s="10"/>
      <c r="L12" s="10"/>
      <c r="M12" s="10"/>
      <c r="N12" s="10"/>
      <c r="O12" s="10"/>
      <c r="P12" s="10"/>
      <c r="Q12" s="10"/>
      <c r="R12" s="10"/>
      <c r="S12" s="10"/>
      <c r="T12" s="10"/>
      <c r="U12" s="10"/>
      <c r="V12" s="10"/>
      <c r="W12" s="10"/>
      <c r="X12" s="10"/>
      <c r="Y12" s="10"/>
    </row>
    <row r="13" spans="1:25" ht="13" x14ac:dyDescent="0.35">
      <c r="A13" s="24"/>
      <c r="B13" s="10"/>
      <c r="C13" s="10"/>
      <c r="D13" s="10"/>
      <c r="E13" s="10"/>
      <c r="F13" s="10"/>
      <c r="G13" s="10"/>
      <c r="H13" s="10"/>
      <c r="I13" s="10"/>
      <c r="J13" s="10"/>
      <c r="K13" s="10"/>
      <c r="L13" s="10"/>
      <c r="M13" s="10"/>
      <c r="N13" s="10"/>
      <c r="O13" s="10"/>
      <c r="P13" s="10"/>
      <c r="Q13" s="10"/>
      <c r="R13" s="10"/>
      <c r="S13" s="10"/>
      <c r="T13" s="10"/>
      <c r="U13" s="10"/>
      <c r="V13" s="10"/>
      <c r="W13" s="10"/>
      <c r="X13" s="10"/>
      <c r="Y13" s="10"/>
    </row>
    <row r="14" spans="1:25" ht="25.5" x14ac:dyDescent="0.35">
      <c r="A14" s="57" t="s">
        <v>594</v>
      </c>
      <c r="B14" s="88" t="s">
        <v>1006</v>
      </c>
      <c r="G14" s="10"/>
      <c r="H14" s="10"/>
      <c r="I14" s="10"/>
      <c r="J14" s="10"/>
      <c r="K14" s="10"/>
      <c r="L14" s="10"/>
      <c r="M14" s="10"/>
      <c r="N14" s="10"/>
      <c r="O14" s="10"/>
      <c r="P14" s="10"/>
      <c r="Q14" s="10"/>
      <c r="R14" s="10"/>
      <c r="S14" s="10"/>
      <c r="T14" s="10"/>
      <c r="U14" s="10"/>
      <c r="V14" s="10"/>
      <c r="W14" s="10"/>
      <c r="X14" s="10"/>
      <c r="Y14" s="10"/>
    </row>
    <row r="15" spans="1:25" ht="13" x14ac:dyDescent="0.35">
      <c r="A15" s="57"/>
      <c r="B15" s="9"/>
      <c r="C15" s="25"/>
      <c r="D15" s="25"/>
      <c r="E15" s="26"/>
      <c r="F15" s="26"/>
      <c r="G15" s="10"/>
      <c r="H15" s="10"/>
      <c r="I15" s="10"/>
      <c r="J15" s="10"/>
      <c r="K15" s="10"/>
      <c r="L15" s="10"/>
      <c r="M15" s="10"/>
      <c r="N15" s="10"/>
      <c r="O15" s="10"/>
      <c r="P15" s="10"/>
      <c r="Q15" s="10"/>
      <c r="R15" s="10"/>
      <c r="S15" s="10"/>
      <c r="T15" s="10"/>
      <c r="U15" s="10"/>
      <c r="V15" s="10"/>
      <c r="W15" s="10"/>
      <c r="X15" s="10"/>
      <c r="Y15" s="10"/>
    </row>
    <row r="16" spans="1:25" ht="12.75" customHeight="1" x14ac:dyDescent="0.35">
      <c r="A16" s="42" t="s">
        <v>1077</v>
      </c>
      <c r="B16" s="154" t="s">
        <v>595</v>
      </c>
      <c r="C16" s="85"/>
      <c r="D16" s="25"/>
      <c r="E16" s="26"/>
      <c r="F16" s="26"/>
      <c r="G16" s="10"/>
      <c r="H16" s="10"/>
      <c r="I16" s="10"/>
      <c r="J16" s="10"/>
      <c r="K16" s="10"/>
      <c r="L16" s="10"/>
      <c r="M16" s="10"/>
      <c r="N16" s="10"/>
      <c r="O16" s="10"/>
      <c r="P16" s="10"/>
      <c r="Q16" s="10"/>
      <c r="R16" s="10"/>
      <c r="S16" s="10"/>
      <c r="T16" s="10"/>
      <c r="U16" s="10"/>
      <c r="V16" s="10"/>
      <c r="W16" s="10"/>
      <c r="X16" s="10"/>
      <c r="Y16" s="10"/>
    </row>
    <row r="17" spans="1:25" ht="12.75" customHeight="1" x14ac:dyDescent="0.35">
      <c r="A17" s="42" t="s">
        <v>1077</v>
      </c>
      <c r="B17" s="25" t="s">
        <v>596</v>
      </c>
      <c r="C17" s="85"/>
      <c r="D17" s="10"/>
      <c r="E17" s="10"/>
      <c r="F17" s="10"/>
      <c r="G17" s="10"/>
      <c r="H17" s="10"/>
      <c r="I17" s="10"/>
      <c r="J17" s="10"/>
      <c r="K17" s="10"/>
      <c r="L17" s="10"/>
      <c r="M17" s="10"/>
      <c r="N17" s="10"/>
      <c r="O17" s="10"/>
      <c r="P17" s="10"/>
      <c r="Q17" s="10"/>
      <c r="R17" s="10"/>
      <c r="S17" s="10"/>
      <c r="T17" s="10"/>
      <c r="U17" s="10"/>
      <c r="V17" s="10"/>
      <c r="W17" s="10"/>
      <c r="X17" s="10"/>
      <c r="Y17" s="10"/>
    </row>
    <row r="18" spans="1:25" ht="12.75" customHeight="1" x14ac:dyDescent="0.35">
      <c r="A18" s="42" t="s">
        <v>1077</v>
      </c>
      <c r="B18" s="25" t="s">
        <v>597</v>
      </c>
      <c r="C18" s="85"/>
      <c r="D18" s="10"/>
      <c r="E18" s="10"/>
      <c r="F18" s="10"/>
      <c r="G18" s="10"/>
      <c r="H18" s="10"/>
      <c r="I18" s="10"/>
      <c r="J18" s="10"/>
      <c r="K18" s="10"/>
      <c r="L18" s="10"/>
      <c r="M18" s="10"/>
      <c r="N18" s="10"/>
      <c r="O18" s="10"/>
      <c r="P18" s="10"/>
      <c r="Q18" s="10"/>
      <c r="R18" s="10"/>
      <c r="S18" s="10"/>
      <c r="T18" s="10"/>
      <c r="U18" s="10"/>
      <c r="V18" s="10"/>
      <c r="W18" s="10"/>
      <c r="X18" s="10"/>
      <c r="Y18" s="10"/>
    </row>
    <row r="19" spans="1:25" ht="12.75" customHeight="1" x14ac:dyDescent="0.35">
      <c r="A19" s="42" t="s">
        <v>1077</v>
      </c>
      <c r="B19" s="25" t="s">
        <v>598</v>
      </c>
      <c r="C19" s="85"/>
      <c r="D19" s="10"/>
      <c r="E19" s="10"/>
      <c r="F19" s="10"/>
      <c r="G19" s="10"/>
      <c r="H19" s="10"/>
      <c r="I19" s="10"/>
      <c r="J19" s="10"/>
      <c r="K19" s="10"/>
      <c r="L19" s="10"/>
      <c r="M19" s="10"/>
      <c r="N19" s="10"/>
      <c r="O19" s="10"/>
      <c r="P19" s="10"/>
      <c r="Q19" s="10"/>
      <c r="R19" s="10"/>
      <c r="S19" s="10"/>
      <c r="T19" s="10"/>
      <c r="U19" s="10"/>
      <c r="V19" s="10"/>
      <c r="W19" s="10"/>
      <c r="X19" s="10"/>
      <c r="Y19" s="10"/>
    </row>
    <row r="20" spans="1:25" ht="12.75" customHeight="1" x14ac:dyDescent="0.35">
      <c r="A20" s="42" t="s">
        <v>1077</v>
      </c>
      <c r="B20" s="25" t="s">
        <v>599</v>
      </c>
      <c r="C20" s="85"/>
      <c r="D20" s="10"/>
      <c r="E20" s="10"/>
      <c r="F20" s="10"/>
      <c r="G20" s="10"/>
      <c r="H20" s="10"/>
      <c r="I20" s="10"/>
      <c r="J20" s="10"/>
      <c r="K20" s="10"/>
      <c r="L20" s="10"/>
      <c r="M20" s="10"/>
      <c r="N20" s="10"/>
      <c r="O20" s="10"/>
      <c r="P20" s="10"/>
      <c r="Q20" s="10"/>
      <c r="R20" s="10"/>
      <c r="S20" s="10"/>
      <c r="T20" s="10"/>
      <c r="U20" s="10"/>
      <c r="V20" s="10"/>
      <c r="W20" s="10"/>
      <c r="X20" s="10"/>
      <c r="Y20" s="10"/>
    </row>
    <row r="21" spans="1:25" ht="12.75" customHeight="1" x14ac:dyDescent="0.35">
      <c r="A21" s="42" t="s">
        <v>1077</v>
      </c>
      <c r="B21" s="377" t="s">
        <v>600</v>
      </c>
      <c r="C21" s="364"/>
      <c r="D21" s="364"/>
      <c r="E21" s="10"/>
      <c r="F21" s="10"/>
      <c r="G21" s="10"/>
      <c r="H21" s="10"/>
      <c r="I21" s="10"/>
      <c r="J21" s="10"/>
      <c r="K21" s="10"/>
      <c r="L21" s="10"/>
      <c r="M21" s="10"/>
      <c r="N21" s="10"/>
      <c r="O21" s="10"/>
      <c r="P21" s="10"/>
      <c r="Q21" s="10"/>
      <c r="R21" s="10"/>
      <c r="S21" s="10"/>
      <c r="T21" s="10"/>
      <c r="U21" s="10"/>
      <c r="V21" s="10"/>
      <c r="W21" s="10"/>
      <c r="X21" s="10"/>
      <c r="Y21" s="10"/>
    </row>
    <row r="22" spans="1:25" ht="12.75" customHeight="1" x14ac:dyDescent="0.35">
      <c r="A22" s="42" t="s">
        <v>1077</v>
      </c>
      <c r="B22" s="25" t="s">
        <v>601</v>
      </c>
      <c r="C22" s="85"/>
      <c r="D22" s="10"/>
      <c r="E22" s="10"/>
      <c r="F22" s="10"/>
      <c r="G22" s="10"/>
      <c r="H22" s="10"/>
      <c r="I22" s="10"/>
      <c r="J22" s="10"/>
      <c r="K22" s="10"/>
      <c r="L22" s="10"/>
      <c r="M22" s="10"/>
      <c r="N22" s="10"/>
      <c r="O22" s="10"/>
      <c r="P22" s="10"/>
      <c r="Q22" s="10"/>
      <c r="R22" s="10"/>
      <c r="S22" s="10"/>
      <c r="T22" s="10"/>
      <c r="U22" s="10"/>
      <c r="V22" s="10"/>
      <c r="W22" s="10"/>
      <c r="X22" s="10"/>
      <c r="Y22" s="10"/>
    </row>
    <row r="23" spans="1:25" ht="12.75" customHeight="1" x14ac:dyDescent="0.35">
      <c r="A23" s="42" t="s">
        <v>1077</v>
      </c>
      <c r="B23" s="25" t="s">
        <v>602</v>
      </c>
      <c r="C23" s="85"/>
      <c r="D23" s="10"/>
      <c r="E23" s="10"/>
      <c r="F23" s="10"/>
      <c r="G23" s="10"/>
      <c r="H23" s="10"/>
      <c r="I23" s="10"/>
      <c r="J23" s="10"/>
      <c r="K23" s="10"/>
      <c r="L23" s="10"/>
      <c r="M23" s="10"/>
      <c r="N23" s="10"/>
      <c r="O23" s="10"/>
      <c r="P23" s="10"/>
      <c r="Q23" s="10"/>
      <c r="R23" s="10"/>
      <c r="S23" s="10"/>
      <c r="T23" s="10"/>
      <c r="U23" s="10"/>
      <c r="V23" s="10"/>
      <c r="W23" s="10"/>
      <c r="X23" s="10"/>
      <c r="Y23" s="10"/>
    </row>
    <row r="24" spans="1:25" ht="12.75" customHeight="1" x14ac:dyDescent="0.35">
      <c r="A24" s="42" t="s">
        <v>1077</v>
      </c>
      <c r="B24" s="25" t="s">
        <v>603</v>
      </c>
      <c r="C24" s="85"/>
      <c r="D24" s="10"/>
      <c r="E24" s="10"/>
      <c r="F24" s="10"/>
      <c r="G24" s="10"/>
      <c r="H24" s="10"/>
      <c r="I24" s="10"/>
      <c r="J24" s="10"/>
      <c r="K24" s="10"/>
      <c r="L24" s="10"/>
      <c r="M24" s="10"/>
      <c r="N24" s="10"/>
      <c r="O24" s="10"/>
      <c r="P24" s="10"/>
      <c r="Q24" s="10"/>
      <c r="R24" s="10"/>
      <c r="S24" s="10"/>
      <c r="T24" s="10"/>
      <c r="U24" s="10"/>
      <c r="V24" s="10"/>
      <c r="W24" s="10"/>
      <c r="X24" s="10"/>
      <c r="Y24" s="10"/>
    </row>
    <row r="25" spans="1:25" ht="12.75" customHeight="1" x14ac:dyDescent="0.35">
      <c r="A25" s="42"/>
      <c r="B25" s="25" t="s">
        <v>604</v>
      </c>
      <c r="C25" s="85"/>
      <c r="D25" s="10"/>
      <c r="E25" s="10"/>
      <c r="F25" s="10"/>
      <c r="G25" s="10"/>
      <c r="H25" s="10"/>
      <c r="I25" s="10"/>
      <c r="J25" s="10"/>
      <c r="K25" s="10"/>
      <c r="L25" s="10"/>
      <c r="M25" s="10"/>
      <c r="N25" s="10"/>
      <c r="O25" s="10"/>
      <c r="P25" s="10"/>
      <c r="Q25" s="10"/>
      <c r="R25" s="10"/>
      <c r="S25" s="10"/>
      <c r="T25" s="10"/>
      <c r="U25" s="10"/>
      <c r="V25" s="10"/>
      <c r="W25" s="10"/>
      <c r="X25" s="10"/>
      <c r="Y25" s="10"/>
    </row>
    <row r="26" spans="1:25" ht="12.75" customHeight="1" x14ac:dyDescent="0.35">
      <c r="A26" s="42" t="s">
        <v>1077</v>
      </c>
      <c r="B26" s="25" t="s">
        <v>605</v>
      </c>
      <c r="C26" s="85"/>
      <c r="D26" s="10"/>
      <c r="E26" s="10"/>
      <c r="F26" s="10"/>
      <c r="G26" s="10"/>
      <c r="H26" s="10"/>
      <c r="I26" s="10"/>
      <c r="J26" s="10"/>
      <c r="K26" s="10"/>
      <c r="L26" s="10"/>
      <c r="M26" s="10"/>
      <c r="N26" s="10"/>
      <c r="O26" s="10"/>
      <c r="P26" s="10"/>
      <c r="Q26" s="10"/>
      <c r="R26" s="10"/>
      <c r="S26" s="10"/>
      <c r="T26" s="10"/>
      <c r="U26" s="10"/>
      <c r="V26" s="10"/>
      <c r="W26" s="10"/>
      <c r="X26" s="10"/>
      <c r="Y26" s="10"/>
    </row>
    <row r="27" spans="1:25" ht="12.75" customHeight="1" x14ac:dyDescent="0.35">
      <c r="A27" s="42" t="s">
        <v>1077</v>
      </c>
      <c r="B27" s="25" t="s">
        <v>606</v>
      </c>
      <c r="C27" s="85"/>
      <c r="D27" s="10"/>
      <c r="E27" s="10"/>
      <c r="F27" s="10"/>
      <c r="G27" s="10"/>
      <c r="H27" s="10"/>
      <c r="I27" s="10"/>
      <c r="J27" s="10"/>
      <c r="K27" s="10"/>
      <c r="L27" s="10"/>
      <c r="M27" s="10"/>
      <c r="N27" s="10"/>
      <c r="O27" s="10"/>
      <c r="P27" s="10"/>
      <c r="Q27" s="10"/>
      <c r="R27" s="10"/>
      <c r="S27" s="10"/>
      <c r="T27" s="10"/>
      <c r="U27" s="10"/>
      <c r="V27" s="10"/>
      <c r="W27" s="10"/>
      <c r="X27" s="10"/>
      <c r="Y27" s="10"/>
    </row>
    <row r="28" spans="1:25" ht="12.75" customHeight="1" x14ac:dyDescent="0.35">
      <c r="A28" s="42"/>
      <c r="B28" s="25" t="s">
        <v>607</v>
      </c>
      <c r="C28" s="85"/>
      <c r="D28" s="10"/>
      <c r="E28" s="10"/>
      <c r="F28" s="10"/>
      <c r="G28" s="10"/>
      <c r="H28" s="10"/>
      <c r="I28" s="10"/>
      <c r="J28" s="10"/>
      <c r="K28" s="10"/>
      <c r="L28" s="10"/>
      <c r="M28" s="10"/>
      <c r="N28" s="10"/>
      <c r="O28" s="10"/>
      <c r="P28" s="10"/>
      <c r="Q28" s="10"/>
      <c r="R28" s="10"/>
      <c r="S28" s="10"/>
      <c r="T28" s="10"/>
      <c r="U28" s="10"/>
      <c r="V28" s="10"/>
      <c r="W28" s="10"/>
      <c r="X28" s="10"/>
      <c r="Y28" s="10"/>
    </row>
    <row r="29" spans="1:25" ht="12.75" customHeight="1" x14ac:dyDescent="0.35">
      <c r="A29" s="42" t="s">
        <v>1077</v>
      </c>
      <c r="B29" s="25" t="s">
        <v>608</v>
      </c>
      <c r="C29" s="85"/>
      <c r="D29" s="10"/>
      <c r="E29" s="10"/>
      <c r="F29" s="10"/>
      <c r="G29" s="10"/>
      <c r="H29" s="10"/>
      <c r="I29" s="10"/>
      <c r="J29" s="10"/>
      <c r="K29" s="10"/>
      <c r="L29" s="10"/>
      <c r="M29" s="10"/>
      <c r="N29" s="10"/>
      <c r="O29" s="10"/>
      <c r="P29" s="10"/>
      <c r="Q29" s="10"/>
      <c r="R29" s="10"/>
      <c r="S29" s="10"/>
      <c r="T29" s="10"/>
      <c r="U29" s="10"/>
      <c r="V29" s="10"/>
      <c r="W29" s="10"/>
      <c r="X29" s="10"/>
      <c r="Y29" s="10"/>
    </row>
    <row r="30" spans="1:25" ht="12.75" customHeight="1" x14ac:dyDescent="0.35">
      <c r="A30" s="42" t="s">
        <v>1077</v>
      </c>
      <c r="B30" s="25" t="s">
        <v>609</v>
      </c>
      <c r="C30" s="85"/>
      <c r="D30" s="10"/>
      <c r="E30" s="10"/>
      <c r="F30" s="10"/>
      <c r="G30" s="10"/>
      <c r="H30" s="10"/>
      <c r="I30" s="10"/>
      <c r="J30" s="10"/>
      <c r="K30" s="10"/>
      <c r="L30" s="10"/>
      <c r="M30" s="10"/>
      <c r="N30" s="10"/>
      <c r="O30" s="10"/>
      <c r="P30" s="10"/>
      <c r="Q30" s="10"/>
      <c r="R30" s="10"/>
      <c r="S30" s="10"/>
      <c r="T30" s="10"/>
      <c r="U30" s="10"/>
      <c r="V30" s="10"/>
      <c r="W30" s="10"/>
      <c r="X30" s="10"/>
      <c r="Y30" s="10"/>
    </row>
    <row r="31" spans="1:25" ht="12.75" customHeight="1" x14ac:dyDescent="0.35">
      <c r="A31" s="42" t="s">
        <v>1077</v>
      </c>
      <c r="B31" s="25" t="s">
        <v>610</v>
      </c>
      <c r="C31" s="85"/>
      <c r="D31" s="10"/>
      <c r="E31" s="10"/>
      <c r="F31" s="10"/>
      <c r="G31" s="10"/>
      <c r="H31" s="10"/>
      <c r="I31" s="10"/>
      <c r="J31" s="10"/>
      <c r="K31" s="10"/>
      <c r="L31" s="10"/>
      <c r="M31" s="10"/>
      <c r="N31" s="10"/>
      <c r="O31" s="10"/>
      <c r="P31" s="10"/>
      <c r="Q31" s="10"/>
      <c r="R31" s="10"/>
      <c r="S31" s="10"/>
      <c r="T31" s="10"/>
      <c r="U31" s="10"/>
      <c r="V31" s="10"/>
      <c r="W31" s="10"/>
      <c r="X31" s="10"/>
      <c r="Y31" s="10"/>
    </row>
    <row r="32" spans="1:25" ht="12.75" customHeight="1" x14ac:dyDescent="0.35">
      <c r="A32" s="42" t="s">
        <v>1077</v>
      </c>
      <c r="B32" s="25" t="s">
        <v>611</v>
      </c>
      <c r="C32" s="85"/>
      <c r="D32" s="10"/>
      <c r="E32" s="10"/>
      <c r="F32" s="10"/>
      <c r="G32" s="10"/>
      <c r="H32" s="10"/>
      <c r="I32" s="10"/>
      <c r="J32" s="10"/>
      <c r="K32" s="10"/>
      <c r="L32" s="10"/>
      <c r="M32" s="10"/>
      <c r="N32" s="10"/>
      <c r="O32" s="10"/>
      <c r="P32" s="10"/>
      <c r="Q32" s="10"/>
      <c r="R32" s="10"/>
      <c r="S32" s="10"/>
      <c r="T32" s="10"/>
      <c r="U32" s="10"/>
      <c r="V32" s="10"/>
      <c r="W32" s="10"/>
      <c r="X32" s="10"/>
      <c r="Y32" s="10"/>
    </row>
    <row r="33" spans="1:25" ht="12.75" customHeight="1" x14ac:dyDescent="0.35">
      <c r="A33" s="42"/>
      <c r="B33" s="25" t="s">
        <v>612</v>
      </c>
      <c r="C33" s="85"/>
      <c r="D33" s="10"/>
      <c r="E33" s="10"/>
      <c r="F33" s="10"/>
      <c r="G33" s="10"/>
      <c r="H33" s="10"/>
      <c r="I33" s="10"/>
      <c r="J33" s="10"/>
      <c r="K33" s="10"/>
      <c r="L33" s="10"/>
      <c r="M33" s="10"/>
      <c r="N33" s="10"/>
      <c r="O33" s="10"/>
      <c r="P33" s="10"/>
      <c r="Q33" s="10"/>
      <c r="R33" s="10"/>
      <c r="S33" s="10"/>
      <c r="T33" s="10"/>
      <c r="U33" s="10"/>
      <c r="V33" s="10"/>
      <c r="W33" s="10"/>
      <c r="X33" s="10"/>
      <c r="Y33" s="10"/>
    </row>
    <row r="34" spans="1:25" ht="12.75" customHeight="1" x14ac:dyDescent="0.35">
      <c r="A34" s="42" t="s">
        <v>1077</v>
      </c>
      <c r="B34" s="25" t="s">
        <v>613</v>
      </c>
      <c r="C34" s="85"/>
      <c r="D34" s="10"/>
      <c r="E34" s="10"/>
      <c r="F34" s="10"/>
      <c r="G34" s="10"/>
      <c r="H34" s="10"/>
      <c r="I34" s="10"/>
      <c r="J34" s="10"/>
      <c r="K34" s="10"/>
      <c r="L34" s="10"/>
      <c r="M34" s="10"/>
      <c r="N34" s="10"/>
      <c r="O34" s="10"/>
      <c r="P34" s="10"/>
      <c r="Q34" s="10"/>
      <c r="R34" s="10"/>
      <c r="S34" s="10"/>
      <c r="T34" s="10"/>
      <c r="U34" s="10"/>
      <c r="V34" s="10"/>
      <c r="W34" s="10"/>
      <c r="X34" s="10"/>
      <c r="Y34" s="10"/>
    </row>
    <row r="35" spans="1:25" ht="12.75" customHeight="1" x14ac:dyDescent="0.35">
      <c r="A35" s="42"/>
      <c r="B35" s="25" t="s">
        <v>614</v>
      </c>
      <c r="C35" s="85"/>
      <c r="D35" s="10"/>
      <c r="E35" s="10"/>
      <c r="F35" s="10"/>
      <c r="G35" s="10"/>
      <c r="H35" s="10"/>
      <c r="I35" s="10"/>
      <c r="J35" s="10"/>
      <c r="K35" s="10"/>
      <c r="L35" s="10"/>
      <c r="M35" s="10"/>
      <c r="N35" s="10"/>
      <c r="O35" s="10"/>
      <c r="P35" s="10"/>
      <c r="Q35" s="10"/>
      <c r="R35" s="10"/>
      <c r="S35" s="10"/>
      <c r="T35" s="10"/>
      <c r="U35" s="10"/>
      <c r="V35" s="10"/>
      <c r="W35" s="10"/>
      <c r="X35" s="10"/>
      <c r="Y35" s="10"/>
    </row>
    <row r="36" spans="1:25" ht="12.75" customHeight="1" x14ac:dyDescent="0.35">
      <c r="A36" s="42" t="s">
        <v>1077</v>
      </c>
      <c r="B36" s="25" t="s">
        <v>615</v>
      </c>
      <c r="C36" s="85"/>
      <c r="D36" s="10"/>
      <c r="E36" s="10"/>
      <c r="F36" s="10"/>
      <c r="G36" s="10"/>
      <c r="H36" s="10"/>
      <c r="I36" s="10"/>
      <c r="J36" s="10"/>
      <c r="K36" s="10"/>
      <c r="L36" s="10"/>
      <c r="M36" s="10"/>
      <c r="N36" s="10"/>
      <c r="O36" s="10"/>
      <c r="P36" s="10"/>
      <c r="Q36" s="10"/>
      <c r="R36" s="10"/>
      <c r="S36" s="10"/>
      <c r="T36" s="10"/>
      <c r="U36" s="10"/>
      <c r="V36" s="10"/>
      <c r="W36" s="10"/>
      <c r="X36" s="10"/>
      <c r="Y36" s="10"/>
    </row>
    <row r="37" spans="1:25" ht="12.75" customHeight="1" x14ac:dyDescent="0.35">
      <c r="A37" s="24"/>
      <c r="B37" s="10"/>
      <c r="C37" s="10"/>
      <c r="D37" s="10"/>
      <c r="E37" s="10"/>
      <c r="F37" s="10"/>
      <c r="G37" s="10"/>
      <c r="H37" s="10"/>
      <c r="I37" s="10"/>
      <c r="J37" s="10"/>
      <c r="K37" s="10"/>
      <c r="L37" s="10"/>
      <c r="M37" s="10"/>
      <c r="N37" s="10"/>
      <c r="O37" s="10"/>
      <c r="P37" s="10"/>
      <c r="Q37" s="10"/>
      <c r="R37" s="10"/>
      <c r="S37" s="10"/>
      <c r="T37" s="10"/>
      <c r="U37" s="10"/>
      <c r="V37" s="10"/>
      <c r="W37" s="10"/>
      <c r="X37" s="10"/>
      <c r="Y37" s="10"/>
    </row>
    <row r="38" spans="1:25" ht="12.75" customHeight="1" x14ac:dyDescent="0.35">
      <c r="A38" s="57" t="s">
        <v>616</v>
      </c>
      <c r="B38" s="405" t="s">
        <v>1007</v>
      </c>
      <c r="C38" s="357"/>
      <c r="D38" s="357"/>
      <c r="E38" s="357"/>
      <c r="F38" s="339"/>
      <c r="G38" s="10"/>
      <c r="H38" s="10"/>
      <c r="I38" s="10"/>
      <c r="J38" s="10"/>
      <c r="K38" s="10"/>
      <c r="L38" s="10"/>
      <c r="M38" s="10"/>
      <c r="N38" s="10"/>
      <c r="O38" s="10"/>
      <c r="P38" s="10"/>
      <c r="Q38" s="10"/>
      <c r="R38" s="10"/>
      <c r="S38" s="10"/>
      <c r="T38" s="10"/>
      <c r="U38" s="10"/>
      <c r="V38" s="10"/>
      <c r="W38" s="10"/>
      <c r="X38" s="10"/>
      <c r="Y38" s="10"/>
    </row>
    <row r="39" spans="1:25" s="97" customFormat="1" ht="43" customHeight="1" x14ac:dyDescent="0.35">
      <c r="A39" s="31"/>
      <c r="B39" s="69" t="s">
        <v>617</v>
      </c>
      <c r="C39" s="93" t="s">
        <v>618</v>
      </c>
      <c r="D39" s="94" t="s">
        <v>619</v>
      </c>
      <c r="E39" s="95" t="s">
        <v>620</v>
      </c>
      <c r="F39" s="96" t="s">
        <v>621</v>
      </c>
      <c r="G39" s="221"/>
      <c r="H39" s="55"/>
      <c r="I39" s="55"/>
      <c r="J39" s="55"/>
      <c r="K39" s="55"/>
      <c r="L39" s="55"/>
      <c r="M39" s="55"/>
      <c r="N39" s="55"/>
      <c r="O39" s="55"/>
      <c r="P39" s="55"/>
      <c r="Q39" s="55"/>
      <c r="R39" s="55"/>
      <c r="S39" s="55"/>
      <c r="T39" s="55"/>
      <c r="U39" s="55"/>
      <c r="V39" s="55"/>
      <c r="W39" s="55"/>
      <c r="X39" s="55"/>
      <c r="Y39" s="55"/>
    </row>
    <row r="40" spans="1:25" ht="14.5" x14ac:dyDescent="0.35">
      <c r="A40" s="57"/>
      <c r="B40" s="136" t="s">
        <v>622</v>
      </c>
      <c r="C40" s="98" t="s">
        <v>624</v>
      </c>
      <c r="D40" s="315" t="s">
        <v>1077</v>
      </c>
      <c r="E40" s="99"/>
      <c r="F40" s="100"/>
      <c r="G40" s="221"/>
      <c r="H40" s="10"/>
      <c r="I40" s="10"/>
      <c r="J40" s="10"/>
      <c r="K40" s="10"/>
      <c r="L40" s="10"/>
      <c r="M40" s="10"/>
      <c r="N40" s="10"/>
      <c r="O40" s="10"/>
      <c r="P40" s="10"/>
      <c r="Q40" s="10"/>
      <c r="R40" s="10"/>
      <c r="S40" s="10"/>
      <c r="T40" s="10"/>
      <c r="U40" s="10"/>
      <c r="V40" s="10"/>
      <c r="W40" s="10"/>
      <c r="X40" s="10"/>
      <c r="Y40" s="10"/>
    </row>
    <row r="41" spans="1:25" ht="14.5" x14ac:dyDescent="0.35">
      <c r="A41" s="57"/>
      <c r="B41" s="136" t="s">
        <v>625</v>
      </c>
      <c r="C41" s="101"/>
      <c r="D41" s="315"/>
      <c r="E41" s="99"/>
      <c r="F41" s="100"/>
      <c r="G41" s="221"/>
      <c r="H41" s="10"/>
      <c r="I41" s="10"/>
      <c r="J41" s="10"/>
      <c r="K41" s="10"/>
      <c r="L41" s="10"/>
      <c r="M41" s="10"/>
      <c r="N41" s="10"/>
      <c r="O41" s="10"/>
      <c r="P41" s="10"/>
      <c r="Q41" s="10"/>
      <c r="R41" s="10"/>
      <c r="S41" s="10"/>
      <c r="T41" s="10"/>
      <c r="U41" s="10"/>
      <c r="V41" s="10"/>
      <c r="W41" s="10"/>
      <c r="X41" s="10"/>
      <c r="Y41" s="10"/>
    </row>
    <row r="42" spans="1:25" ht="14.5" x14ac:dyDescent="0.35">
      <c r="A42" s="57"/>
      <c r="B42" s="136" t="s">
        <v>626</v>
      </c>
      <c r="C42" s="98" t="s">
        <v>624</v>
      </c>
      <c r="D42" s="315" t="s">
        <v>1077</v>
      </c>
      <c r="E42" s="99"/>
      <c r="F42" s="100"/>
      <c r="G42" s="221"/>
      <c r="H42" s="10"/>
      <c r="I42" s="10"/>
      <c r="J42" s="10"/>
      <c r="K42" s="10"/>
      <c r="L42" s="10"/>
      <c r="M42" s="10"/>
      <c r="N42" s="10"/>
      <c r="O42" s="10"/>
      <c r="P42" s="10"/>
      <c r="Q42" s="10"/>
      <c r="R42" s="10"/>
      <c r="S42" s="10"/>
      <c r="T42" s="10"/>
      <c r="U42" s="10"/>
      <c r="V42" s="10"/>
      <c r="W42" s="10"/>
      <c r="X42" s="10"/>
      <c r="Y42" s="10"/>
    </row>
    <row r="43" spans="1:25" ht="14.5" x14ac:dyDescent="0.35">
      <c r="A43" s="24"/>
      <c r="B43" s="10"/>
      <c r="C43" s="10"/>
      <c r="D43" s="10"/>
      <c r="E43" s="10"/>
      <c r="F43" s="10"/>
      <c r="G43" s="221"/>
      <c r="H43" s="10"/>
      <c r="I43" s="10"/>
      <c r="J43" s="10"/>
      <c r="K43" s="10"/>
      <c r="L43" s="10"/>
      <c r="M43" s="10"/>
      <c r="N43" s="10"/>
      <c r="O43" s="10"/>
      <c r="P43" s="10"/>
      <c r="Q43" s="10"/>
      <c r="R43" s="10"/>
      <c r="S43" s="10"/>
      <c r="T43" s="10"/>
      <c r="U43" s="10"/>
      <c r="V43" s="10"/>
      <c r="W43" s="10"/>
      <c r="X43" s="10"/>
      <c r="Y43" s="10"/>
    </row>
    <row r="44" spans="1:25" ht="13" x14ac:dyDescent="0.35">
      <c r="A44" s="57" t="s">
        <v>627</v>
      </c>
      <c r="B44" s="151" t="s">
        <v>628</v>
      </c>
      <c r="G44" s="10"/>
      <c r="H44" s="10"/>
      <c r="I44" s="10"/>
      <c r="J44" s="10"/>
      <c r="K44" s="10"/>
      <c r="L44" s="10"/>
      <c r="M44" s="10"/>
      <c r="N44" s="10"/>
      <c r="O44" s="10"/>
      <c r="P44" s="10"/>
      <c r="Q44" s="10"/>
      <c r="R44" s="10"/>
      <c r="S44" s="10"/>
      <c r="T44" s="10"/>
      <c r="U44" s="10"/>
      <c r="V44" s="10"/>
      <c r="W44" s="10"/>
      <c r="X44" s="10"/>
      <c r="Y44" s="10"/>
    </row>
    <row r="45" spans="1:25" ht="12.75" customHeight="1" x14ac:dyDescent="0.35">
      <c r="A45" s="42" t="s">
        <v>1077</v>
      </c>
      <c r="B45" s="25" t="s">
        <v>629</v>
      </c>
      <c r="C45" s="102"/>
      <c r="D45" s="24"/>
      <c r="E45" s="10"/>
      <c r="F45" s="10"/>
      <c r="G45" s="10"/>
      <c r="H45" s="10"/>
      <c r="I45" s="10"/>
      <c r="J45" s="10"/>
      <c r="K45" s="10"/>
      <c r="L45" s="10"/>
      <c r="M45" s="10"/>
      <c r="N45" s="10"/>
      <c r="O45" s="10"/>
      <c r="P45" s="10"/>
      <c r="Q45" s="10"/>
      <c r="R45" s="10"/>
      <c r="S45" s="10"/>
      <c r="T45" s="10"/>
      <c r="U45" s="10"/>
      <c r="V45" s="10"/>
      <c r="W45" s="10"/>
      <c r="X45" s="10"/>
      <c r="Y45" s="10"/>
    </row>
    <row r="46" spans="1:25" ht="12.75" customHeight="1" x14ac:dyDescent="0.35">
      <c r="A46" s="42"/>
      <c r="B46" s="25" t="s">
        <v>630</v>
      </c>
      <c r="C46" s="102"/>
      <c r="D46" s="24"/>
      <c r="E46" s="10"/>
      <c r="F46" s="10"/>
      <c r="G46" s="10"/>
      <c r="H46" s="10"/>
      <c r="I46" s="10"/>
      <c r="J46" s="10"/>
      <c r="K46" s="10"/>
      <c r="L46" s="10"/>
      <c r="M46" s="10"/>
      <c r="N46" s="10"/>
      <c r="O46" s="10"/>
      <c r="P46" s="10"/>
      <c r="Q46" s="10"/>
      <c r="R46" s="10"/>
      <c r="S46" s="10"/>
      <c r="T46" s="10"/>
      <c r="U46" s="10"/>
      <c r="V46" s="10"/>
      <c r="W46" s="10"/>
      <c r="X46" s="10"/>
      <c r="Y46" s="10"/>
    </row>
    <row r="47" spans="1:25" ht="12.75" customHeight="1" x14ac:dyDescent="0.35">
      <c r="A47" s="42"/>
      <c r="B47" s="25" t="s">
        <v>631</v>
      </c>
      <c r="C47" s="102"/>
      <c r="D47" s="24"/>
      <c r="E47" s="10"/>
      <c r="F47" s="10"/>
      <c r="G47" s="10"/>
      <c r="H47" s="10"/>
      <c r="I47" s="10"/>
      <c r="J47" s="10"/>
      <c r="K47" s="10"/>
      <c r="L47" s="10"/>
      <c r="M47" s="10"/>
      <c r="N47" s="10"/>
      <c r="O47" s="10"/>
      <c r="P47" s="10"/>
      <c r="Q47" s="10"/>
      <c r="R47" s="10"/>
      <c r="S47" s="10"/>
      <c r="T47" s="10"/>
      <c r="U47" s="10"/>
      <c r="V47" s="10"/>
      <c r="W47" s="10"/>
      <c r="X47" s="10"/>
      <c r="Y47" s="10"/>
    </row>
    <row r="48" spans="1:25" ht="13.5" customHeight="1" x14ac:dyDescent="0.35">
      <c r="A48" s="42"/>
      <c r="B48" s="376" t="s">
        <v>632</v>
      </c>
      <c r="C48" s="345"/>
      <c r="D48" s="24"/>
      <c r="E48" s="10"/>
      <c r="F48" s="10"/>
      <c r="G48" s="10"/>
      <c r="H48" s="10"/>
      <c r="I48" s="10"/>
      <c r="J48" s="10"/>
      <c r="K48" s="10"/>
      <c r="L48" s="10"/>
      <c r="M48" s="10"/>
      <c r="N48" s="10"/>
      <c r="O48" s="10"/>
      <c r="P48" s="10"/>
      <c r="Q48" s="10"/>
      <c r="R48" s="10"/>
      <c r="S48" s="10"/>
      <c r="T48" s="10"/>
      <c r="U48" s="10"/>
      <c r="V48" s="10"/>
      <c r="W48" s="10"/>
      <c r="X48" s="10"/>
      <c r="Y48" s="10"/>
    </row>
    <row r="49" spans="1:25" ht="12.75" customHeight="1" x14ac:dyDescent="0.35">
      <c r="A49" s="42" t="s">
        <v>1077</v>
      </c>
      <c r="B49" s="376" t="s">
        <v>633</v>
      </c>
      <c r="C49" s="345"/>
      <c r="D49" s="24"/>
      <c r="E49" s="10"/>
      <c r="F49" s="10"/>
      <c r="G49" s="10"/>
      <c r="H49" s="10"/>
      <c r="I49" s="10"/>
      <c r="J49" s="10"/>
      <c r="K49" s="10"/>
      <c r="L49" s="10"/>
      <c r="M49" s="10"/>
      <c r="N49" s="10"/>
      <c r="O49" s="10"/>
      <c r="P49" s="10"/>
      <c r="Q49" s="10"/>
      <c r="R49" s="10"/>
      <c r="S49" s="10"/>
      <c r="T49" s="10"/>
      <c r="U49" s="10"/>
      <c r="V49" s="10"/>
      <c r="W49" s="10"/>
      <c r="X49" s="10"/>
      <c r="Y49" s="10"/>
    </row>
    <row r="50" spans="1:25" ht="13.5" customHeight="1" x14ac:dyDescent="0.35">
      <c r="A50" s="42" t="s">
        <v>1077</v>
      </c>
      <c r="B50" s="376" t="s">
        <v>634</v>
      </c>
      <c r="C50" s="345"/>
      <c r="D50" s="24"/>
      <c r="E50" s="10"/>
      <c r="F50" s="10"/>
      <c r="G50" s="10"/>
      <c r="H50" s="10"/>
      <c r="I50" s="10"/>
      <c r="J50" s="10"/>
      <c r="K50" s="10"/>
      <c r="L50" s="10"/>
      <c r="M50" s="10"/>
      <c r="N50" s="10"/>
      <c r="O50" s="10"/>
      <c r="P50" s="10"/>
      <c r="Q50" s="10"/>
      <c r="R50" s="10"/>
      <c r="S50" s="10"/>
      <c r="T50" s="10"/>
      <c r="U50" s="10"/>
      <c r="V50" s="10"/>
      <c r="W50" s="10"/>
      <c r="X50" s="10"/>
      <c r="Y50" s="10"/>
    </row>
    <row r="51" spans="1:25" ht="12.75" customHeight="1" x14ac:dyDescent="0.35">
      <c r="A51" s="42"/>
      <c r="B51" s="376" t="s">
        <v>635</v>
      </c>
      <c r="C51" s="345"/>
      <c r="D51" s="345"/>
      <c r="E51" s="10"/>
      <c r="F51" s="10"/>
      <c r="G51" s="10"/>
      <c r="H51" s="10"/>
      <c r="I51" s="10"/>
      <c r="J51" s="10"/>
      <c r="K51" s="10"/>
      <c r="L51" s="10"/>
      <c r="M51" s="10"/>
      <c r="N51" s="10"/>
      <c r="O51" s="10"/>
      <c r="P51" s="10"/>
      <c r="Q51" s="10"/>
      <c r="R51" s="10"/>
      <c r="S51" s="10"/>
      <c r="T51" s="10"/>
      <c r="U51" s="10"/>
      <c r="V51" s="10"/>
      <c r="W51" s="10"/>
      <c r="X51" s="10"/>
      <c r="Y51" s="10"/>
    </row>
    <row r="52" spans="1:25" ht="12.75" customHeight="1" x14ac:dyDescent="0.35">
      <c r="A52" s="42" t="s">
        <v>1077</v>
      </c>
      <c r="B52" s="25" t="s">
        <v>636</v>
      </c>
      <c r="C52" s="102"/>
      <c r="D52" s="24"/>
      <c r="E52" s="10"/>
      <c r="F52" s="10"/>
      <c r="G52" s="10"/>
      <c r="H52" s="10"/>
      <c r="I52" s="10"/>
      <c r="J52" s="10"/>
      <c r="K52" s="10"/>
      <c r="L52" s="10"/>
      <c r="M52" s="10"/>
      <c r="N52" s="10"/>
      <c r="O52" s="10"/>
      <c r="P52" s="10"/>
      <c r="Q52" s="10"/>
      <c r="R52" s="10"/>
      <c r="S52" s="10"/>
      <c r="T52" s="10"/>
      <c r="U52" s="10"/>
      <c r="V52" s="10"/>
      <c r="W52" s="10"/>
      <c r="X52" s="10"/>
      <c r="Y52" s="10"/>
    </row>
    <row r="53" spans="1:25" ht="12.75" customHeight="1" x14ac:dyDescent="0.35">
      <c r="A53" s="42"/>
      <c r="B53" s="25" t="s">
        <v>637</v>
      </c>
      <c r="C53" s="102"/>
      <c r="D53" s="24"/>
      <c r="E53" s="10"/>
      <c r="F53" s="10"/>
      <c r="G53" s="10"/>
      <c r="H53" s="10"/>
      <c r="I53" s="10"/>
      <c r="J53" s="10"/>
      <c r="K53" s="10"/>
      <c r="L53" s="10"/>
      <c r="M53" s="10"/>
      <c r="N53" s="10"/>
      <c r="O53" s="10"/>
      <c r="P53" s="10"/>
      <c r="Q53" s="10"/>
      <c r="R53" s="10"/>
      <c r="S53" s="10"/>
      <c r="T53" s="10"/>
      <c r="U53" s="10"/>
      <c r="V53" s="10"/>
      <c r="W53" s="10"/>
      <c r="X53" s="10"/>
      <c r="Y53" s="10"/>
    </row>
    <row r="54" spans="1:25" ht="12.75" customHeight="1" x14ac:dyDescent="0.35">
      <c r="A54" s="42" t="s">
        <v>1077</v>
      </c>
      <c r="B54" s="25" t="s">
        <v>638</v>
      </c>
      <c r="C54" s="102"/>
      <c r="D54" s="24"/>
      <c r="E54" s="10"/>
      <c r="F54" s="10"/>
      <c r="G54" s="10"/>
      <c r="H54" s="10"/>
      <c r="I54" s="10"/>
      <c r="J54" s="10"/>
      <c r="K54" s="10"/>
      <c r="L54" s="10"/>
      <c r="M54" s="10"/>
      <c r="N54" s="10"/>
      <c r="O54" s="10"/>
      <c r="P54" s="10"/>
      <c r="Q54" s="10"/>
      <c r="R54" s="10"/>
      <c r="S54" s="10"/>
      <c r="T54" s="10"/>
      <c r="U54" s="10"/>
      <c r="V54" s="10"/>
      <c r="W54" s="10"/>
      <c r="X54" s="10"/>
      <c r="Y54" s="10"/>
    </row>
    <row r="55" spans="1:25" ht="12.75" customHeight="1" x14ac:dyDescent="0.35">
      <c r="A55" s="42"/>
      <c r="B55" s="25" t="s">
        <v>639</v>
      </c>
      <c r="C55" s="102"/>
      <c r="D55" s="24"/>
      <c r="E55" s="10"/>
      <c r="F55" s="10"/>
      <c r="G55" s="10"/>
      <c r="H55" s="10"/>
      <c r="I55" s="10"/>
      <c r="J55" s="10"/>
      <c r="K55" s="10"/>
      <c r="L55" s="10"/>
      <c r="M55" s="10"/>
      <c r="N55" s="10"/>
      <c r="O55" s="10"/>
      <c r="P55" s="10"/>
      <c r="Q55" s="10"/>
      <c r="R55" s="10"/>
      <c r="S55" s="10"/>
      <c r="T55" s="10"/>
      <c r="U55" s="10"/>
      <c r="V55" s="10"/>
      <c r="W55" s="10"/>
      <c r="X55" s="10"/>
      <c r="Y55" s="10"/>
    </row>
    <row r="56" spans="1:25" ht="12.75" customHeight="1" x14ac:dyDescent="0.35">
      <c r="A56" s="42" t="s">
        <v>1077</v>
      </c>
      <c r="B56" s="25" t="s">
        <v>640</v>
      </c>
      <c r="C56" s="102"/>
      <c r="D56" s="24"/>
      <c r="E56" s="10"/>
      <c r="F56" s="10"/>
      <c r="G56" s="10"/>
      <c r="H56" s="10"/>
      <c r="I56" s="10"/>
      <c r="J56" s="10"/>
      <c r="K56" s="10"/>
      <c r="L56" s="10"/>
      <c r="M56" s="10"/>
      <c r="N56" s="10"/>
      <c r="O56" s="10"/>
      <c r="P56" s="10"/>
      <c r="Q56" s="10"/>
      <c r="R56" s="10"/>
      <c r="S56" s="10"/>
      <c r="T56" s="10"/>
      <c r="U56" s="10"/>
      <c r="V56" s="10"/>
      <c r="W56" s="10"/>
      <c r="X56" s="10"/>
      <c r="Y56" s="10"/>
    </row>
    <row r="57" spans="1:25" ht="13.5" customHeight="1" x14ac:dyDescent="0.35">
      <c r="A57" s="42"/>
      <c r="B57" s="25" t="s">
        <v>641</v>
      </c>
      <c r="C57" s="102"/>
      <c r="D57" s="24"/>
      <c r="E57" s="10"/>
      <c r="F57" s="10"/>
      <c r="G57" s="10"/>
      <c r="H57" s="10"/>
      <c r="I57" s="10"/>
      <c r="J57" s="10"/>
      <c r="K57" s="10"/>
      <c r="L57" s="10"/>
      <c r="M57" s="10"/>
      <c r="N57" s="10"/>
      <c r="O57" s="10"/>
      <c r="P57" s="10"/>
      <c r="Q57" s="10"/>
      <c r="R57" s="10"/>
      <c r="S57" s="10"/>
      <c r="T57" s="10"/>
      <c r="U57" s="10"/>
      <c r="V57" s="10"/>
      <c r="W57" s="10"/>
      <c r="X57" s="10"/>
      <c r="Y57" s="10"/>
    </row>
    <row r="58" spans="1:25" ht="13" x14ac:dyDescent="0.35">
      <c r="A58" s="57"/>
      <c r="B58" s="256"/>
      <c r="C58" s="85"/>
      <c r="D58" s="46"/>
      <c r="E58" s="10"/>
      <c r="F58" s="10"/>
      <c r="G58" s="10"/>
      <c r="H58" s="10"/>
      <c r="I58" s="10"/>
      <c r="J58" s="10"/>
      <c r="K58" s="10"/>
      <c r="L58" s="10"/>
      <c r="M58" s="10"/>
      <c r="N58" s="10"/>
      <c r="O58" s="10"/>
      <c r="P58" s="10"/>
      <c r="Q58" s="10"/>
      <c r="R58" s="10"/>
      <c r="S58" s="10"/>
      <c r="T58" s="10"/>
      <c r="U58" s="10"/>
      <c r="V58" s="10"/>
      <c r="W58" s="10"/>
      <c r="X58" s="10"/>
      <c r="Y58" s="10"/>
    </row>
    <row r="59" spans="1:25" ht="13" x14ac:dyDescent="0.35">
      <c r="A59" s="57"/>
      <c r="B59" s="344"/>
      <c r="C59" s="344"/>
      <c r="D59" s="10"/>
      <c r="E59" s="10"/>
      <c r="F59" s="10"/>
      <c r="G59" s="10"/>
      <c r="H59" s="10"/>
      <c r="I59" s="10"/>
      <c r="J59" s="10"/>
      <c r="K59" s="10"/>
      <c r="L59" s="10"/>
      <c r="M59" s="10"/>
      <c r="N59" s="10"/>
      <c r="O59" s="10"/>
      <c r="P59" s="10"/>
      <c r="Q59" s="10"/>
      <c r="R59" s="10"/>
      <c r="S59" s="10"/>
      <c r="T59" s="10"/>
      <c r="U59" s="10"/>
      <c r="V59" s="10"/>
      <c r="W59" s="10"/>
      <c r="X59" s="10"/>
      <c r="Y59" s="10"/>
    </row>
    <row r="60" spans="1:25" ht="13"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row>
    <row r="61" spans="1:25" ht="13"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row>
    <row r="62" spans="1:25" ht="13"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row>
    <row r="63" spans="1:25" ht="13"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row>
    <row r="64" spans="1:25" ht="13"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row>
    <row r="65" spans="1:25"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row>
    <row r="66" spans="1:25"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row>
    <row r="67" spans="1:25"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row>
    <row r="68" spans="1:25"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row>
    <row r="69" spans="1:25"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row>
    <row r="70" spans="1:25"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row>
    <row r="71" spans="1:25"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row>
    <row r="72" spans="1:25"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row>
    <row r="73" spans="1:25"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row>
    <row r="74" spans="1:25"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row>
    <row r="75" spans="1:25"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row>
    <row r="76" spans="1:25"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row>
    <row r="77" spans="1:25"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row>
    <row r="78" spans="1:25"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row>
    <row r="79" spans="1:25"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row>
    <row r="80" spans="1:25"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row>
    <row r="81" spans="1:25"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row>
    <row r="82" spans="1:25"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row>
    <row r="83" spans="1:25"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row>
    <row r="84" spans="1:25"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row>
    <row r="85" spans="1:25"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row>
    <row r="86" spans="1:25"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row>
    <row r="87" spans="1:25"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row>
    <row r="88" spans="1:25"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row>
    <row r="89" spans="1:25"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row>
    <row r="90" spans="1:25"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row>
    <row r="91" spans="1:25"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row>
    <row r="92" spans="1:25"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row>
    <row r="93" spans="1:25"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row>
    <row r="94" spans="1:25"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row>
    <row r="95" spans="1:25"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row>
    <row r="96" spans="1:25"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row>
    <row r="97" spans="1:25"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row>
    <row r="98" spans="1:25"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row>
    <row r="99" spans="1:25"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row>
    <row r="100" spans="1:25"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row>
    <row r="101" spans="1:25"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row>
    <row r="102" spans="1:25"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row>
    <row r="103" spans="1:25"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row>
    <row r="104" spans="1:25"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row>
    <row r="105" spans="1:25"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row>
    <row r="106" spans="1:25"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row>
    <row r="107" spans="1:25"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row>
    <row r="108" spans="1:25"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row>
    <row r="109" spans="1:25"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row>
    <row r="110" spans="1:25"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row>
    <row r="111" spans="1:25"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row>
    <row r="112" spans="1:25"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row>
    <row r="113" spans="1:25"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row>
    <row r="114" spans="1:25"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row>
    <row r="115" spans="1:25"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row>
    <row r="116" spans="1:25"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row>
    <row r="117" spans="1:25"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row>
    <row r="118" spans="1:25"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row>
    <row r="119" spans="1:25"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row>
    <row r="120" spans="1:25"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row>
    <row r="121" spans="1:25"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row>
    <row r="122" spans="1:25"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row>
    <row r="123" spans="1:25"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row>
    <row r="124" spans="1:25"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row>
    <row r="125" spans="1:25"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row>
    <row r="126" spans="1:25"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row>
    <row r="127" spans="1:25"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row>
    <row r="128" spans="1:25"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row>
    <row r="129" spans="1:25"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row>
    <row r="130" spans="1:25"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row>
    <row r="131" spans="1:25"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row>
    <row r="132" spans="1:25"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row>
    <row r="133" spans="1:25"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row>
    <row r="134" spans="1:25"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row>
    <row r="135" spans="1:25"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row>
    <row r="136" spans="1:25"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row>
    <row r="137" spans="1:25"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row>
    <row r="138" spans="1:25"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row>
    <row r="139" spans="1:25"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row>
    <row r="140" spans="1:25"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row>
    <row r="141" spans="1:25"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row>
    <row r="142" spans="1:25"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row>
    <row r="143" spans="1:25"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row>
    <row r="144" spans="1:25"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row>
    <row r="145" spans="1:25"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row>
    <row r="146" spans="1:25"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row>
    <row r="147" spans="1:25"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row>
    <row r="148" spans="1:25"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row>
    <row r="149" spans="1:25"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row>
    <row r="150" spans="1:25"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row>
    <row r="151" spans="1:25"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row>
    <row r="152" spans="1:25"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row>
    <row r="153" spans="1:25"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row>
    <row r="154" spans="1:25"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row>
    <row r="155" spans="1:25"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row>
    <row r="156" spans="1:25"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row>
    <row r="157" spans="1:25"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row>
    <row r="158" spans="1:25"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row>
    <row r="159" spans="1:25"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row>
    <row r="160" spans="1:25"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row>
    <row r="161" spans="1:25"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row>
    <row r="162" spans="1:25"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row>
    <row r="163" spans="1:25"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row>
    <row r="164" spans="1:25"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row>
    <row r="165" spans="1:25"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row>
    <row r="166" spans="1:25"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row>
    <row r="167" spans="1:25"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row>
    <row r="168" spans="1:25"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row>
    <row r="169" spans="1:25"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row>
    <row r="170" spans="1:25"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row>
    <row r="171" spans="1:25"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row>
    <row r="172" spans="1:25"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row>
    <row r="173" spans="1:25"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row>
    <row r="174" spans="1:25"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row>
    <row r="175" spans="1:25"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row>
    <row r="176" spans="1:25"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row>
    <row r="177" spans="1:25"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row>
    <row r="178" spans="1:25"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row>
    <row r="179" spans="1:25"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row>
    <row r="180" spans="1:25"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row>
    <row r="181" spans="1:25"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row>
    <row r="182" spans="1:25"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row>
    <row r="183" spans="1:25"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row>
    <row r="184" spans="1:25"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row>
    <row r="185" spans="1:25"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row>
    <row r="186" spans="1:25"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row>
    <row r="187" spans="1:25"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row>
    <row r="188" spans="1:25"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row>
    <row r="189" spans="1:25"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row>
    <row r="190" spans="1:25"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row>
    <row r="191" spans="1:25"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row>
    <row r="192" spans="1:25"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row>
    <row r="193" spans="1:25"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row>
    <row r="194" spans="1:25"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row>
    <row r="195" spans="1:25"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row>
    <row r="196" spans="1:25"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row>
    <row r="197" spans="1:25"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row>
    <row r="198" spans="1:25"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row>
    <row r="199" spans="1:25"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row>
    <row r="200" spans="1:25"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row>
    <row r="201" spans="1:25"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row>
    <row r="202" spans="1:25"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row>
    <row r="203" spans="1:25"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row>
    <row r="204" spans="1:25"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row>
    <row r="205" spans="1:25"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row>
    <row r="206" spans="1:25"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row>
    <row r="207" spans="1:25"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row>
    <row r="208" spans="1:25"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row>
    <row r="209" spans="1:25"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row>
    <row r="210" spans="1:25"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row>
    <row r="211" spans="1:25"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row>
    <row r="212" spans="1:25"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row>
    <row r="213" spans="1:25"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row>
    <row r="214" spans="1:25"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row>
    <row r="215" spans="1:25"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row>
    <row r="216" spans="1:25"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row>
    <row r="217" spans="1:25"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row>
    <row r="218" spans="1:25"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row>
    <row r="219" spans="1:25"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row>
    <row r="220" spans="1:25"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row>
    <row r="221" spans="1:25"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row>
    <row r="222" spans="1:25"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row>
    <row r="223" spans="1:25"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row>
    <row r="224" spans="1:25"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row>
    <row r="225" spans="1:25"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row>
    <row r="226" spans="1:25"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row>
    <row r="227" spans="1:25"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row>
    <row r="228" spans="1:25"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row>
    <row r="229" spans="1:25"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row>
    <row r="230" spans="1:25"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row>
    <row r="231" spans="1:25"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row>
    <row r="232" spans="1:25"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row>
    <row r="233" spans="1:25"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row>
    <row r="234" spans="1:25"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row>
    <row r="235" spans="1:25"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row>
    <row r="236" spans="1:25"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row>
    <row r="237" spans="1:25"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row>
    <row r="238" spans="1:25"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row>
    <row r="239" spans="1:25"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row>
    <row r="240" spans="1:25"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row>
    <row r="241" spans="1:25"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row>
    <row r="242" spans="1:25"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row>
    <row r="243" spans="1:25"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row>
    <row r="244" spans="1:25"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row>
    <row r="245" spans="1:25"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row>
    <row r="246" spans="1:25"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row>
    <row r="247" spans="1:25"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row>
    <row r="248" spans="1:25"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row>
    <row r="249" spans="1:25"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row>
    <row r="250" spans="1:25"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row>
    <row r="251" spans="1:25"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row>
    <row r="252" spans="1:25"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row>
    <row r="253" spans="1:25"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row>
    <row r="254" spans="1:25"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row>
    <row r="255" spans="1:25"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row>
    <row r="256" spans="1:25"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row>
    <row r="257" spans="1:25"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row>
    <row r="258" spans="1:25"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row>
    <row r="259" spans="1:25"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row>
    <row r="260" spans="1:25"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row>
    <row r="261" spans="1:25"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row>
    <row r="262" spans="1:25"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row>
    <row r="263" spans="1:25"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row>
    <row r="264" spans="1:25"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row>
    <row r="265" spans="1:25"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row>
    <row r="266" spans="1:25"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row>
    <row r="267" spans="1:25"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row>
    <row r="268" spans="1:25"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row>
    <row r="269" spans="1:25"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row>
    <row r="270" spans="1:25"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row>
    <row r="271" spans="1:25"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row>
    <row r="272" spans="1:25"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row>
    <row r="273" spans="1:25"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row>
    <row r="274" spans="1:25"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row>
    <row r="275" spans="1:25"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row>
    <row r="276" spans="1:25"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row>
    <row r="277" spans="1:25"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row>
    <row r="278" spans="1:25"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row>
    <row r="279" spans="1:25"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row>
    <row r="280" spans="1:25"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row>
    <row r="281" spans="1:25"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row>
    <row r="282" spans="1:25"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row>
    <row r="283" spans="1:25"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row>
    <row r="284" spans="1:25"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row>
    <row r="285" spans="1:25"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row>
    <row r="286" spans="1:25"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row>
    <row r="287" spans="1:25"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row>
    <row r="288" spans="1:25"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row>
    <row r="289" spans="1:25"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row>
    <row r="290" spans="1:25"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row>
    <row r="291" spans="1:25"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row>
    <row r="292" spans="1:25"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row>
    <row r="293" spans="1:25"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row>
    <row r="294" spans="1:25"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row>
    <row r="295" spans="1:25"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row>
    <row r="296" spans="1:25"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row>
    <row r="297" spans="1:25"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row>
    <row r="298" spans="1:25"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row>
    <row r="299" spans="1:25"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row>
    <row r="300" spans="1:25"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row>
    <row r="301" spans="1:25"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row>
    <row r="302" spans="1:25"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row>
    <row r="303" spans="1:25"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row>
    <row r="304" spans="1:25"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row>
    <row r="305" spans="1:25"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row>
    <row r="306" spans="1:25"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row>
    <row r="307" spans="1:25"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row>
    <row r="308" spans="1:25"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row>
    <row r="309" spans="1:25"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row>
    <row r="310" spans="1:25"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row>
    <row r="311" spans="1:25"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row>
    <row r="312" spans="1:25"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row>
    <row r="313" spans="1:25"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row>
    <row r="314" spans="1:25"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row>
    <row r="315" spans="1:25"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row>
    <row r="316" spans="1:25"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row>
    <row r="317" spans="1:25"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row>
    <row r="318" spans="1:25"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row>
    <row r="319" spans="1:25"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row>
    <row r="320" spans="1:25"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row>
    <row r="321" spans="1:25"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row>
    <row r="322" spans="1:25"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row>
    <row r="323" spans="1:25"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row>
    <row r="324" spans="1:25"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row>
    <row r="325" spans="1:25"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row>
    <row r="326" spans="1:25"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row>
    <row r="327" spans="1:25"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row>
    <row r="328" spans="1:25"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row>
    <row r="329" spans="1:25"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row>
    <row r="330" spans="1:25"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row>
    <row r="331" spans="1:25"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row>
    <row r="332" spans="1:25"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row>
    <row r="333" spans="1:25"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row>
    <row r="334" spans="1:25"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row>
    <row r="335" spans="1:25"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row>
    <row r="336" spans="1:25"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row>
    <row r="337" spans="1:25"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row>
    <row r="338" spans="1:25"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row>
    <row r="339" spans="1:25"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row>
    <row r="340" spans="1:25"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row>
    <row r="341" spans="1:25"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row>
    <row r="342" spans="1:25"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row>
    <row r="343" spans="1:25"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row>
    <row r="344" spans="1:25"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row>
    <row r="345" spans="1:25"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row>
    <row r="346" spans="1:25"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row>
    <row r="347" spans="1:25"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row>
    <row r="348" spans="1:25"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row>
    <row r="349" spans="1:25"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row>
    <row r="350" spans="1:25"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row>
    <row r="351" spans="1:25"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row>
    <row r="352" spans="1:25"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row>
    <row r="353" spans="1:25"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row>
    <row r="354" spans="1:25"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row>
    <row r="355" spans="1:25"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row>
    <row r="356" spans="1:25"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row>
    <row r="357" spans="1:25"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row>
    <row r="358" spans="1:25"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row>
    <row r="359" spans="1:25"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row>
    <row r="360" spans="1:25"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row>
    <row r="361" spans="1:25"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row>
    <row r="362" spans="1:25"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row>
    <row r="363" spans="1:25"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row>
    <row r="364" spans="1:25"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row>
    <row r="365" spans="1:25"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row>
    <row r="366" spans="1:25"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row>
    <row r="367" spans="1:25"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row>
    <row r="368" spans="1:25"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row>
    <row r="369" spans="1:25"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row>
    <row r="370" spans="1:25"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row>
    <row r="371" spans="1:25"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row>
    <row r="372" spans="1:25"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row>
    <row r="373" spans="1:25"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row>
    <row r="374" spans="1:25"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row>
    <row r="375" spans="1:25"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row>
    <row r="376" spans="1:25"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row>
    <row r="377" spans="1:25"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row>
    <row r="378" spans="1:25"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row>
    <row r="379" spans="1:25"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row>
    <row r="380" spans="1:25"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row>
    <row r="381" spans="1:25"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row>
    <row r="382" spans="1:25"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row>
    <row r="383" spans="1:25"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row>
    <row r="384" spans="1:25"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row>
    <row r="385" spans="1:25"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row>
    <row r="386" spans="1:25"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row>
    <row r="387" spans="1:25"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row>
    <row r="388" spans="1:25"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row>
    <row r="389" spans="1:25"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row>
    <row r="390" spans="1:25"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row>
    <row r="391" spans="1:25"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row>
    <row r="392" spans="1:25"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row>
    <row r="393" spans="1:25"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row>
    <row r="394" spans="1:25"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row>
    <row r="395" spans="1:25"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row>
    <row r="396" spans="1:25"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row>
    <row r="397" spans="1:25"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row>
    <row r="398" spans="1:25"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row>
    <row r="399" spans="1:25"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row>
    <row r="400" spans="1:25"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row>
    <row r="401" spans="1:25"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row>
    <row r="402" spans="1:25"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row>
    <row r="403" spans="1:25"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row>
    <row r="404" spans="1:25"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row>
    <row r="405" spans="1:25"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row>
    <row r="406" spans="1:25"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row>
    <row r="407" spans="1:25"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row>
    <row r="408" spans="1:25"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row>
    <row r="409" spans="1:25"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row>
    <row r="410" spans="1:25"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row>
    <row r="411" spans="1:25"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row>
    <row r="412" spans="1:25"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row>
    <row r="413" spans="1:25"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row>
    <row r="414" spans="1:25"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row>
    <row r="415" spans="1:25"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row>
    <row r="416" spans="1:25"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row>
    <row r="417" spans="1:25"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row>
    <row r="418" spans="1:25"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row>
    <row r="419" spans="1:25"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row>
    <row r="420" spans="1:25"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row>
    <row r="421" spans="1:25"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row>
    <row r="422" spans="1:25"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row>
    <row r="423" spans="1:25"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row>
    <row r="424" spans="1:25"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row>
    <row r="425" spans="1:25"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row>
    <row r="426" spans="1:25"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row>
    <row r="427" spans="1:25"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row>
    <row r="428" spans="1:25"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row>
    <row r="429" spans="1:25"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row>
    <row r="430" spans="1:25"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row>
    <row r="431" spans="1:25"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row>
    <row r="432" spans="1:25"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row>
    <row r="433" spans="1:25"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row>
    <row r="434" spans="1:25"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row>
    <row r="435" spans="1:25"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row>
    <row r="436" spans="1:25"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row>
    <row r="437" spans="1:25"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row>
    <row r="438" spans="1:25"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row>
    <row r="439" spans="1:25"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row>
    <row r="440" spans="1:25"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row>
    <row r="441" spans="1:25"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row>
    <row r="442" spans="1:25"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row>
    <row r="443" spans="1:25"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row>
    <row r="444" spans="1:25"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row>
    <row r="445" spans="1:25"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row>
    <row r="446" spans="1:25"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row>
    <row r="447" spans="1:25"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row>
    <row r="448" spans="1:25"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row>
    <row r="449" spans="1:25"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row>
    <row r="450" spans="1:25"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row>
    <row r="451" spans="1:25"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row>
    <row r="452" spans="1:25"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row>
    <row r="453" spans="1:25"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row>
    <row r="454" spans="1:25"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row>
    <row r="455" spans="1:25"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row>
    <row r="456" spans="1:25"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row>
    <row r="457" spans="1:25"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row>
    <row r="458" spans="1:25"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row>
    <row r="459" spans="1:25"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row>
    <row r="460" spans="1:25"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row>
    <row r="461" spans="1:25"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row>
    <row r="462" spans="1:25"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row>
    <row r="463" spans="1:25"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row>
    <row r="464" spans="1:25"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row>
    <row r="465" spans="1:25"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row>
    <row r="466" spans="1:25"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row>
    <row r="467" spans="1:25"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row>
    <row r="468" spans="1:25"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row>
    <row r="469" spans="1:25"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row>
    <row r="470" spans="1:25"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row>
    <row r="471" spans="1:25"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row>
    <row r="472" spans="1:25"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row>
    <row r="473" spans="1:25"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row>
    <row r="474" spans="1:25"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row>
    <row r="475" spans="1:25"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row>
    <row r="476" spans="1:25"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row>
    <row r="477" spans="1:25"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row>
    <row r="478" spans="1:25"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row>
    <row r="479" spans="1:25"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row>
    <row r="480" spans="1:25"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row>
    <row r="481" spans="1:25"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row>
    <row r="482" spans="1:25"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row>
    <row r="483" spans="1:25"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row>
    <row r="484" spans="1:25"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row>
    <row r="485" spans="1:25"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row>
    <row r="486" spans="1:25"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row>
    <row r="487" spans="1:25"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row>
    <row r="488" spans="1:25"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row>
    <row r="489" spans="1:25"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row>
    <row r="490" spans="1:25"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row>
    <row r="491" spans="1:25"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row>
    <row r="492" spans="1:25"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row>
    <row r="493" spans="1:25"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row>
    <row r="494" spans="1:25"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row>
    <row r="495" spans="1:25"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row>
    <row r="496" spans="1:25"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row>
    <row r="497" spans="1:25"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row>
    <row r="498" spans="1:25"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row>
    <row r="499" spans="1:25"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row>
    <row r="500" spans="1:25"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row>
    <row r="501" spans="1:25"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row>
    <row r="502" spans="1:25"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row>
    <row r="503" spans="1:25"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row>
    <row r="504" spans="1:25"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row>
    <row r="505" spans="1:25"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row>
    <row r="506" spans="1:25"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row>
    <row r="507" spans="1:25"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row>
    <row r="508" spans="1:25"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row>
    <row r="509" spans="1:25"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row>
    <row r="510" spans="1:25"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row>
    <row r="511" spans="1:25"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row>
    <row r="512" spans="1:25"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row>
    <row r="513" spans="1:25"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row>
    <row r="514" spans="1:25"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row>
    <row r="515" spans="1:25"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row>
    <row r="516" spans="1:25"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row>
    <row r="517" spans="1:25"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row>
    <row r="518" spans="1:25"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row>
    <row r="519" spans="1:25"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row>
    <row r="520" spans="1:25"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row>
    <row r="521" spans="1:25"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row>
    <row r="522" spans="1:25"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row>
    <row r="523" spans="1:25"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row>
    <row r="524" spans="1:25"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row>
    <row r="525" spans="1:25"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row>
    <row r="526" spans="1:25"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row>
    <row r="527" spans="1:25"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row>
    <row r="528" spans="1:25"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row>
    <row r="529" spans="1:25"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row>
    <row r="530" spans="1:25"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row>
    <row r="531" spans="1:25"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row>
    <row r="532" spans="1:25"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row>
    <row r="533" spans="1:25"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row>
    <row r="534" spans="1:25"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row>
    <row r="535" spans="1:25"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row>
    <row r="536" spans="1:25"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row>
    <row r="537" spans="1:25"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row>
    <row r="538" spans="1:25"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row>
    <row r="539" spans="1:25"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row>
    <row r="540" spans="1:25"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row>
    <row r="541" spans="1:25"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row>
    <row r="542" spans="1:25"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row>
    <row r="543" spans="1:25"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row>
    <row r="544" spans="1:25"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row>
    <row r="545" spans="1:25"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row>
    <row r="546" spans="1:25"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row>
    <row r="547" spans="1:25"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row>
    <row r="548" spans="1:25"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row>
    <row r="549" spans="1:25"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row>
    <row r="550" spans="1:25"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row>
    <row r="551" spans="1:25"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row>
    <row r="552" spans="1:25"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row>
    <row r="553" spans="1:25"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row>
    <row r="554" spans="1:25"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row>
    <row r="555" spans="1:25"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row>
    <row r="556" spans="1:25"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row>
    <row r="557" spans="1:25"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row>
    <row r="558" spans="1:25"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row>
    <row r="559" spans="1:25"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row>
    <row r="560" spans="1:25"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row>
    <row r="561" spans="1:25"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row>
    <row r="562" spans="1:25"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row>
    <row r="563" spans="1:25"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row>
    <row r="564" spans="1:25"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row>
    <row r="565" spans="1:25"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row>
    <row r="566" spans="1:25"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row>
    <row r="567" spans="1:25"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row>
    <row r="568" spans="1:25"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row>
    <row r="569" spans="1:25"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row>
    <row r="570" spans="1:25"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row>
    <row r="571" spans="1:25"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row>
    <row r="572" spans="1:25"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row>
    <row r="573" spans="1:25"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row>
    <row r="574" spans="1:25"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row>
    <row r="575" spans="1:25"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row>
    <row r="576" spans="1:25"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row>
    <row r="577" spans="1:25"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row>
    <row r="578" spans="1:25"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row>
    <row r="579" spans="1:25"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row>
    <row r="580" spans="1:25"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row>
    <row r="581" spans="1:25"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row>
    <row r="582" spans="1:25"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row>
    <row r="583" spans="1:25"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row>
    <row r="584" spans="1:25"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row>
    <row r="585" spans="1:25"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row>
    <row r="586" spans="1:25"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row>
    <row r="587" spans="1:25"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row>
    <row r="588" spans="1:25"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row>
    <row r="589" spans="1:25"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row>
    <row r="590" spans="1:25"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row>
    <row r="591" spans="1:25"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row>
    <row r="592" spans="1:25"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row>
    <row r="593" spans="1:25"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row>
    <row r="594" spans="1:25"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row>
    <row r="595" spans="1:25"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row>
    <row r="596" spans="1:25"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row>
    <row r="597" spans="1:25"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row>
    <row r="598" spans="1:25"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row>
    <row r="599" spans="1:25"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row>
    <row r="600" spans="1:25"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row>
    <row r="601" spans="1:25"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row>
    <row r="602" spans="1:25"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row>
    <row r="603" spans="1:25"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row>
    <row r="604" spans="1:25"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row>
    <row r="605" spans="1:25"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row>
    <row r="606" spans="1:25"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row>
    <row r="607" spans="1:25"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row>
    <row r="608" spans="1:25"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row>
    <row r="609" spans="1:25"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row>
    <row r="610" spans="1:25"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row>
    <row r="611" spans="1:25"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row>
    <row r="612" spans="1:25"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row>
    <row r="613" spans="1:25"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row>
    <row r="614" spans="1:25"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row>
    <row r="615" spans="1:25"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row>
    <row r="616" spans="1:25"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row>
    <row r="617" spans="1:25"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row>
    <row r="618" spans="1:25"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row>
    <row r="619" spans="1:25"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row>
    <row r="620" spans="1:25"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row>
    <row r="621" spans="1:25"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row>
    <row r="622" spans="1:25"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row>
    <row r="623" spans="1:25"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row>
    <row r="624" spans="1:25"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row>
    <row r="625" spans="1:25"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row>
    <row r="626" spans="1:25"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row>
    <row r="627" spans="1:25"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row>
    <row r="628" spans="1:25"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row>
    <row r="629" spans="1:25"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row>
    <row r="630" spans="1:25"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row>
    <row r="631" spans="1:25"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row>
    <row r="632" spans="1:25"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row>
    <row r="633" spans="1:25"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row>
    <row r="634" spans="1:25"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row>
    <row r="635" spans="1:25"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row>
    <row r="636" spans="1:25"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row>
    <row r="637" spans="1:25"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row>
    <row r="638" spans="1:25"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row>
    <row r="639" spans="1:25"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row>
    <row r="640" spans="1:25"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row>
    <row r="641" spans="1:25"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row>
    <row r="642" spans="1:25"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row>
    <row r="643" spans="1:25"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row>
    <row r="644" spans="1:25"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row>
    <row r="645" spans="1:25"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row>
    <row r="646" spans="1:25"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row>
    <row r="647" spans="1:25"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row>
    <row r="648" spans="1:25"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row>
    <row r="649" spans="1:25"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row>
    <row r="650" spans="1:25"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row>
    <row r="651" spans="1:25"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row>
    <row r="652" spans="1:25"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row>
    <row r="653" spans="1:25"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row>
    <row r="654" spans="1:25"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row>
    <row r="655" spans="1:25"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row>
    <row r="656" spans="1:25"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row>
    <row r="657" spans="1:25"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row>
    <row r="658" spans="1:25"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row>
    <row r="659" spans="1:25"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row>
    <row r="660" spans="1:25"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row>
    <row r="661" spans="1:25"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row>
    <row r="662" spans="1:25"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row>
    <row r="663" spans="1:25"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row>
    <row r="664" spans="1:25"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row>
    <row r="665" spans="1:25"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row>
    <row r="666" spans="1:25"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row>
    <row r="667" spans="1:25"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row>
    <row r="668" spans="1:25"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row>
    <row r="669" spans="1:25"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row>
    <row r="670" spans="1:25"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row>
    <row r="671" spans="1:25"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row>
    <row r="672" spans="1:25"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row>
    <row r="673" spans="1:25"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row>
    <row r="674" spans="1:25"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row>
    <row r="675" spans="1:25"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row>
    <row r="676" spans="1:25"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row>
    <row r="677" spans="1:25"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row>
    <row r="678" spans="1:25"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row>
    <row r="679" spans="1:25"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row>
    <row r="680" spans="1:25"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row>
    <row r="681" spans="1:25"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row>
    <row r="682" spans="1:25"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row>
    <row r="683" spans="1:25"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row>
    <row r="684" spans="1:25"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row>
    <row r="685" spans="1:25"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row>
    <row r="686" spans="1:25"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row>
    <row r="687" spans="1:25"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row>
    <row r="688" spans="1:25"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row>
    <row r="689" spans="1:25"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row>
    <row r="690" spans="1:25"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row>
    <row r="691" spans="1:25"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row>
    <row r="692" spans="1:25"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row>
    <row r="693" spans="1:25"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row>
    <row r="694" spans="1:25"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row>
    <row r="695" spans="1:25"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row>
    <row r="696" spans="1:25"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row>
    <row r="697" spans="1:25"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row>
    <row r="698" spans="1:25"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row>
    <row r="699" spans="1:25"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row>
    <row r="700" spans="1:25"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row>
    <row r="701" spans="1:25"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row>
    <row r="702" spans="1:25"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row>
    <row r="703" spans="1:25"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row>
    <row r="704" spans="1:25"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row>
    <row r="705" spans="1:25"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row>
    <row r="706" spans="1:25"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row>
    <row r="707" spans="1:25"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row>
    <row r="708" spans="1:25"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row>
    <row r="709" spans="1:25"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row>
    <row r="710" spans="1:25"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row>
    <row r="711" spans="1:25"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row>
    <row r="712" spans="1:25"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row>
    <row r="713" spans="1:25"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row>
    <row r="714" spans="1:25"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row>
    <row r="715" spans="1:25"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row>
    <row r="716" spans="1:25"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row>
    <row r="717" spans="1:25"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row>
    <row r="718" spans="1:25"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row>
    <row r="719" spans="1:25"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row>
    <row r="720" spans="1:25"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row>
    <row r="721" spans="1:25"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row>
    <row r="722" spans="1:25"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row>
    <row r="723" spans="1:25"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row>
    <row r="724" spans="1:25"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row>
    <row r="725" spans="1:25"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row>
    <row r="726" spans="1:25"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row>
    <row r="727" spans="1:25"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row>
    <row r="728" spans="1:25"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row>
    <row r="729" spans="1:25"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row>
    <row r="730" spans="1:25"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row>
    <row r="731" spans="1:25"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row>
    <row r="732" spans="1:25"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row>
    <row r="733" spans="1:25"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row>
    <row r="734" spans="1:25"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row>
    <row r="735" spans="1:25"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row>
    <row r="736" spans="1:25"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row>
    <row r="737" spans="1:25"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row>
    <row r="738" spans="1:25"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row>
    <row r="739" spans="1:25"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row>
    <row r="740" spans="1:25"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row>
    <row r="741" spans="1:25"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row>
    <row r="742" spans="1:25"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row>
    <row r="743" spans="1:25"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row>
    <row r="744" spans="1:25"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row>
    <row r="745" spans="1:25"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row>
    <row r="746" spans="1:25"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row>
    <row r="747" spans="1:25"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row>
    <row r="748" spans="1:25"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row>
    <row r="749" spans="1:25"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row>
    <row r="750" spans="1:25"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row>
    <row r="751" spans="1:25"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row>
    <row r="752" spans="1:25"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row>
    <row r="753" spans="1:25"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row>
    <row r="754" spans="1:25"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row>
    <row r="755" spans="1:25"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row>
    <row r="756" spans="1:25"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row>
    <row r="757" spans="1:25"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row>
    <row r="758" spans="1:25"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row>
    <row r="759" spans="1:25"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row>
    <row r="760" spans="1:25"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row>
    <row r="761" spans="1:25"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row>
    <row r="762" spans="1:25"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row>
    <row r="763" spans="1:25"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row>
    <row r="764" spans="1:25"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row>
    <row r="765" spans="1:25"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row>
    <row r="766" spans="1:25"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row>
    <row r="767" spans="1:25"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row>
    <row r="768" spans="1:25"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row>
    <row r="769" spans="1:25"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row>
    <row r="770" spans="1:25"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row>
    <row r="771" spans="1:25"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row>
    <row r="772" spans="1:25"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row>
    <row r="773" spans="1:25"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row>
    <row r="774" spans="1:25"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row>
    <row r="775" spans="1:25"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row>
    <row r="776" spans="1:25"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row>
    <row r="777" spans="1:25"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row>
    <row r="778" spans="1:25"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row>
    <row r="779" spans="1:25"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row>
    <row r="780" spans="1:25"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row>
    <row r="781" spans="1:25"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row>
    <row r="782" spans="1:25"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row>
    <row r="783" spans="1:25"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row>
    <row r="784" spans="1:25"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row>
    <row r="785" spans="1:25"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row>
    <row r="786" spans="1:25"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row>
    <row r="787" spans="1:25"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row>
    <row r="788" spans="1:25"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row>
    <row r="789" spans="1:25"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row>
    <row r="790" spans="1:25"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row>
    <row r="791" spans="1:25"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row>
    <row r="792" spans="1:25"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row>
    <row r="793" spans="1:25"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row>
    <row r="794" spans="1:25"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row>
    <row r="795" spans="1:25"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row>
    <row r="796" spans="1:25"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row>
    <row r="797" spans="1:25"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row>
    <row r="798" spans="1:25"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row>
    <row r="799" spans="1:25"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row>
    <row r="800" spans="1:25"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row>
    <row r="801" spans="1:25"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row>
    <row r="802" spans="1:25"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row>
    <row r="803" spans="1:25"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row>
    <row r="804" spans="1:25"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row>
    <row r="805" spans="1:25"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row>
    <row r="806" spans="1:25"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row>
    <row r="807" spans="1:25"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row>
    <row r="808" spans="1:25"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row>
    <row r="809" spans="1:25"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row>
    <row r="810" spans="1:25"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row>
    <row r="811" spans="1:25"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row>
    <row r="812" spans="1:25"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row>
    <row r="813" spans="1:25"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row>
    <row r="814" spans="1:25"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row>
    <row r="815" spans="1:25"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row>
    <row r="816" spans="1:25"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row>
    <row r="817" spans="1:25"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row>
    <row r="818" spans="1:25"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row>
    <row r="819" spans="1:25"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row>
    <row r="820" spans="1:25"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row>
    <row r="821" spans="1:25"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row>
    <row r="822" spans="1:25"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row>
    <row r="823" spans="1:25"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row>
    <row r="824" spans="1:25"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row>
    <row r="825" spans="1:25"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row>
    <row r="826" spans="1:25"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row>
    <row r="827" spans="1:25"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row>
    <row r="828" spans="1:25"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row>
    <row r="829" spans="1:25"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row>
    <row r="830" spans="1:25"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row>
    <row r="831" spans="1:25"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row>
    <row r="832" spans="1:25"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row>
    <row r="833" spans="1:25"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row>
    <row r="834" spans="1:25"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row>
    <row r="835" spans="1:25"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row>
    <row r="836" spans="1:25"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row>
    <row r="837" spans="1:25"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row>
    <row r="838" spans="1:25"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row>
    <row r="839" spans="1:25"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row>
    <row r="840" spans="1:25"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row>
    <row r="841" spans="1:25"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row>
    <row r="842" spans="1:25"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row>
    <row r="843" spans="1:25"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row>
    <row r="844" spans="1:25"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row>
    <row r="845" spans="1:25"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row>
    <row r="846" spans="1:25"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row>
    <row r="847" spans="1:25"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row>
    <row r="848" spans="1:25"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row>
    <row r="849" spans="1:25"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row>
    <row r="850" spans="1:25"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row>
    <row r="851" spans="1:25"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row>
    <row r="852" spans="1:25"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row>
    <row r="853" spans="1:25"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row>
    <row r="854" spans="1:25"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row>
    <row r="855" spans="1:25"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row>
    <row r="856" spans="1:25"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row>
    <row r="857" spans="1:25"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row>
    <row r="858" spans="1:25"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row>
    <row r="859" spans="1:25"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row>
    <row r="860" spans="1:25"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row>
    <row r="861" spans="1:25"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row>
    <row r="862" spans="1:25"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row>
    <row r="863" spans="1:25"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row>
    <row r="864" spans="1:25"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row>
    <row r="865" spans="1:25"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row>
    <row r="866" spans="1:25"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row>
    <row r="867" spans="1:25"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row>
    <row r="868" spans="1:25"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row>
    <row r="869" spans="1:25"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row>
    <row r="870" spans="1:25"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row>
    <row r="871" spans="1:25"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row>
    <row r="872" spans="1:25"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row>
    <row r="873" spans="1:25"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row>
    <row r="874" spans="1:25"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row>
    <row r="875" spans="1:25"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row>
    <row r="876" spans="1:25"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row>
    <row r="877" spans="1:25"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row>
    <row r="878" spans="1:25"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row>
    <row r="879" spans="1:25"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row>
    <row r="880" spans="1:25"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row>
    <row r="881" spans="1:25"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row>
    <row r="882" spans="1:25"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row>
    <row r="883" spans="1:25"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row>
    <row r="884" spans="1:25"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row>
    <row r="885" spans="1:25"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row>
    <row r="886" spans="1:25"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row>
    <row r="887" spans="1:25"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row>
    <row r="888" spans="1:25"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row>
    <row r="889" spans="1:25"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row>
    <row r="890" spans="1:25"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row>
    <row r="891" spans="1:25"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row>
    <row r="892" spans="1:25"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row>
    <row r="893" spans="1:25"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row>
    <row r="894" spans="1:25"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row>
    <row r="895" spans="1:25"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row>
    <row r="896" spans="1:25"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row>
    <row r="897" spans="1:25"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row>
    <row r="898" spans="1:25"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row>
    <row r="899" spans="1:25"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row>
    <row r="900" spans="1:25"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row>
    <row r="901" spans="1:25"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row>
    <row r="902" spans="1:25"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row>
    <row r="903" spans="1:25"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row>
    <row r="904" spans="1:25"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row>
    <row r="905" spans="1:25"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row>
    <row r="906" spans="1:25"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row>
    <row r="907" spans="1:25"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row>
    <row r="908" spans="1:25"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row>
    <row r="909" spans="1:25"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row>
    <row r="910" spans="1:25"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row>
    <row r="911" spans="1:25"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row>
    <row r="912" spans="1:25"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row>
    <row r="913" spans="1:25"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row>
    <row r="914" spans="1:25"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row>
    <row r="915" spans="1:25"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row>
    <row r="916" spans="1:25"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row>
    <row r="917" spans="1:25"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row>
    <row r="918" spans="1:25"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row>
    <row r="919" spans="1:25"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row>
    <row r="920" spans="1:25"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row>
    <row r="921" spans="1:25"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row>
    <row r="922" spans="1:25"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row>
    <row r="923" spans="1:25"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row>
    <row r="924" spans="1:25"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row>
    <row r="925" spans="1:25"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row>
    <row r="926" spans="1:25"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row>
    <row r="927" spans="1:25"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row>
    <row r="928" spans="1:25"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row>
    <row r="929" spans="1:25"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row>
    <row r="930" spans="1:25"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row>
    <row r="931" spans="1:25"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row>
    <row r="932" spans="1:25"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row>
    <row r="933" spans="1:25"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row>
    <row r="934" spans="1:25"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row>
    <row r="935" spans="1:25"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row>
    <row r="936" spans="1:25"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row>
    <row r="937" spans="1:25"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row>
    <row r="938" spans="1:25"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row>
    <row r="939" spans="1:25"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row>
    <row r="940" spans="1:25"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row>
    <row r="941" spans="1:25"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row>
    <row r="942" spans="1:25"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row>
    <row r="943" spans="1:25"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row>
    <row r="944" spans="1:25"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row>
    <row r="945" spans="1:25"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row>
    <row r="946" spans="1:25"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row>
    <row r="947" spans="1:25"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row>
    <row r="948" spans="1:25"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row>
    <row r="949" spans="1:25"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row>
    <row r="950" spans="1:25"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row>
    <row r="951" spans="1:25"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row>
    <row r="952" spans="1:25"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row>
    <row r="953" spans="1:25"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row>
    <row r="954" spans="1:25"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row>
    <row r="955" spans="1:25"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row>
    <row r="956" spans="1:25"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row>
    <row r="957" spans="1:25"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row>
    <row r="958" spans="1:25"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row>
    <row r="959" spans="1:25"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row>
    <row r="960" spans="1:25"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row>
    <row r="961" spans="1:25"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row>
    <row r="962" spans="1:25"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row>
    <row r="963" spans="1:25"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row>
    <row r="964" spans="1:25"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row>
    <row r="965" spans="1:25"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row>
    <row r="966" spans="1:25"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row>
    <row r="967" spans="1:25"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row>
    <row r="968" spans="1:25"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row>
    <row r="969" spans="1:25"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row>
    <row r="970" spans="1:25"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row>
    <row r="971" spans="1:25"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row>
    <row r="972" spans="1:25"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row>
    <row r="973" spans="1:25"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row>
    <row r="974" spans="1:25"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row>
    <row r="975" spans="1:25"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row>
    <row r="976" spans="1:25"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row>
    <row r="977" spans="1:25"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row>
    <row r="978" spans="1:25"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row>
    <row r="979" spans="1:25"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row>
    <row r="980" spans="1:25"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row>
    <row r="981" spans="1:25"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row>
    <row r="982" spans="1:25"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row>
    <row r="983" spans="1:25"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row>
    <row r="984" spans="1:25"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row>
    <row r="985" spans="1:25"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row>
    <row r="986" spans="1:25"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row>
    <row r="987" spans="1:25"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row>
    <row r="988" spans="1:25"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row>
    <row r="989" spans="1:25"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row>
    <row r="990" spans="1:25"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row>
    <row r="991" spans="1:25"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row>
    <row r="992" spans="1:25"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row>
    <row r="993" spans="1:25"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row>
    <row r="994" spans="1:25"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row>
    <row r="995" spans="1:25"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row>
    <row r="996" spans="1:25"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row>
    <row r="997" spans="1:25"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row>
    <row r="998" spans="1:25"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row>
    <row r="999" spans="1:25"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row>
    <row r="1000" spans="1:25"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row>
  </sheetData>
  <mergeCells count="9">
    <mergeCell ref="B50:C50"/>
    <mergeCell ref="B51:D51"/>
    <mergeCell ref="B59:C59"/>
    <mergeCell ref="A1:F1"/>
    <mergeCell ref="B3:F3"/>
    <mergeCell ref="B21:D21"/>
    <mergeCell ref="B38:F38"/>
    <mergeCell ref="B48:C48"/>
    <mergeCell ref="B49:C49"/>
  </mergeCells>
  <phoneticPr fontId="42" type="noConversion"/>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Z1000"/>
  <sheetViews>
    <sheetView workbookViewId="0">
      <selection activeCell="L30" sqref="L30"/>
    </sheetView>
  </sheetViews>
  <sheetFormatPr defaultColWidth="12.6328125" defaultRowHeight="15" customHeight="1" x14ac:dyDescent="0.35"/>
  <cols>
    <col min="1" max="1" width="3.81640625" style="139" customWidth="1"/>
    <col min="2" max="2" width="31.81640625" style="139" customWidth="1"/>
    <col min="3" max="5" width="18.81640625" style="139" customWidth="1"/>
    <col min="6" max="6" width="0.81640625" style="140" customWidth="1"/>
    <col min="7" max="26" width="8.6328125" style="140" customWidth="1"/>
    <col min="27" max="16384" width="12.6328125" style="140"/>
  </cols>
  <sheetData>
    <row r="1" spans="1:26" ht="12.75" customHeight="1" x14ac:dyDescent="0.35">
      <c r="A1" s="338" t="s">
        <v>642</v>
      </c>
      <c r="B1" s="339"/>
      <c r="C1" s="339"/>
      <c r="D1" s="339"/>
      <c r="E1" s="339"/>
      <c r="F1" s="10"/>
      <c r="G1" s="10"/>
      <c r="H1" s="10"/>
      <c r="I1" s="10"/>
      <c r="J1" s="10"/>
      <c r="K1" s="10"/>
      <c r="L1" s="10"/>
      <c r="M1" s="10"/>
      <c r="N1" s="10"/>
      <c r="O1" s="10"/>
      <c r="P1" s="10"/>
      <c r="Q1" s="10"/>
      <c r="R1" s="10"/>
      <c r="S1" s="10"/>
      <c r="T1" s="10"/>
      <c r="U1" s="10"/>
      <c r="V1" s="10"/>
      <c r="W1" s="10"/>
      <c r="X1" s="10"/>
      <c r="Y1" s="10"/>
      <c r="Z1" s="10"/>
    </row>
    <row r="2" spans="1:26" ht="12.75" customHeight="1" x14ac:dyDescent="0.35">
      <c r="A2" s="57" t="s">
        <v>644</v>
      </c>
      <c r="B2" s="24" t="s">
        <v>643</v>
      </c>
      <c r="C2" s="24"/>
      <c r="D2" s="24"/>
      <c r="E2" s="24"/>
      <c r="F2" s="10"/>
      <c r="G2" s="10"/>
      <c r="H2" s="10"/>
      <c r="I2" s="10"/>
      <c r="J2" s="10"/>
      <c r="K2" s="10"/>
      <c r="L2" s="10"/>
      <c r="M2" s="10"/>
      <c r="N2" s="10"/>
      <c r="O2" s="10"/>
      <c r="P2" s="10"/>
      <c r="Q2" s="10"/>
      <c r="R2" s="10"/>
      <c r="S2" s="10"/>
      <c r="T2" s="10"/>
      <c r="U2" s="10"/>
      <c r="V2" s="10"/>
      <c r="W2" s="10"/>
      <c r="X2" s="10"/>
      <c r="Y2" s="10"/>
      <c r="Z2" s="10"/>
    </row>
    <row r="3" spans="1:26" ht="12.75" customHeight="1" x14ac:dyDescent="0.35">
      <c r="A3" s="24"/>
      <c r="B3" s="404" t="s">
        <v>1085</v>
      </c>
      <c r="C3" s="406"/>
      <c r="D3" s="406"/>
      <c r="E3" s="406"/>
      <c r="F3" s="10"/>
      <c r="G3" s="10"/>
      <c r="H3" s="10"/>
      <c r="I3" s="10"/>
      <c r="J3" s="10"/>
      <c r="K3" s="10"/>
      <c r="L3" s="10"/>
      <c r="M3" s="10"/>
      <c r="N3" s="10"/>
      <c r="O3" s="10"/>
      <c r="P3" s="10"/>
      <c r="Q3" s="10"/>
      <c r="R3" s="10"/>
      <c r="S3" s="10"/>
      <c r="T3" s="10"/>
      <c r="U3" s="10"/>
      <c r="V3" s="10"/>
      <c r="W3" s="10"/>
      <c r="X3" s="10"/>
      <c r="Y3" s="10"/>
      <c r="Z3" s="10"/>
    </row>
    <row r="4" spans="1:26" ht="12.75" customHeight="1" x14ac:dyDescent="0.35">
      <c r="A4" s="24"/>
      <c r="B4" s="46"/>
      <c r="C4" s="46"/>
      <c r="D4" s="46"/>
      <c r="E4" s="46"/>
      <c r="F4" s="10"/>
      <c r="G4" s="10"/>
      <c r="H4" s="10"/>
      <c r="I4" s="10"/>
      <c r="J4" s="10"/>
      <c r="K4" s="10"/>
      <c r="L4" s="10"/>
      <c r="M4" s="10"/>
      <c r="N4" s="10"/>
      <c r="O4" s="10"/>
      <c r="P4" s="10"/>
      <c r="Q4" s="10"/>
      <c r="R4" s="10"/>
      <c r="S4" s="10"/>
      <c r="T4" s="10"/>
      <c r="U4" s="10"/>
      <c r="V4" s="10"/>
      <c r="W4" s="10"/>
      <c r="X4" s="10"/>
      <c r="Y4" s="10"/>
      <c r="Z4" s="10"/>
    </row>
    <row r="5" spans="1:26" ht="27.75" customHeight="1" x14ac:dyDescent="0.35">
      <c r="A5" s="24"/>
      <c r="B5" s="340" t="s">
        <v>645</v>
      </c>
      <c r="C5" s="341"/>
      <c r="D5" s="341"/>
      <c r="E5" s="341"/>
      <c r="F5" s="341"/>
      <c r="G5" s="9"/>
      <c r="H5" s="9"/>
      <c r="I5" s="9"/>
      <c r="J5" s="9"/>
      <c r="K5" s="9"/>
      <c r="L5" s="9"/>
      <c r="M5" s="9"/>
      <c r="N5" s="9"/>
      <c r="O5" s="9"/>
      <c r="P5" s="9"/>
      <c r="Q5" s="9"/>
      <c r="R5" s="9"/>
      <c r="S5" s="9"/>
      <c r="T5" s="9"/>
      <c r="U5" s="9"/>
      <c r="V5" s="9"/>
      <c r="W5" s="9"/>
      <c r="X5" s="9"/>
      <c r="Y5" s="9"/>
      <c r="Z5" s="9"/>
    </row>
    <row r="6" spans="1:26" ht="14.25" customHeight="1" x14ac:dyDescent="0.35">
      <c r="A6" s="24"/>
      <c r="B6" s="9"/>
      <c r="C6" s="9"/>
      <c r="D6" s="9"/>
      <c r="E6" s="9"/>
      <c r="F6" s="10"/>
      <c r="G6" s="10"/>
      <c r="H6" s="10"/>
      <c r="I6" s="10"/>
      <c r="J6" s="10"/>
      <c r="K6" s="10"/>
      <c r="L6" s="10"/>
      <c r="M6" s="10"/>
      <c r="N6" s="10"/>
      <c r="O6" s="10"/>
      <c r="P6" s="10"/>
      <c r="Q6" s="10"/>
      <c r="R6" s="10"/>
      <c r="S6" s="10"/>
      <c r="T6" s="10"/>
      <c r="U6" s="10"/>
      <c r="V6" s="10"/>
      <c r="W6" s="10"/>
      <c r="X6" s="10"/>
      <c r="Y6" s="10"/>
      <c r="Z6" s="10"/>
    </row>
    <row r="7" spans="1:26" ht="12" customHeight="1" x14ac:dyDescent="0.35">
      <c r="A7" s="42"/>
      <c r="B7" s="345" t="s">
        <v>647</v>
      </c>
      <c r="C7" s="341"/>
      <c r="D7" s="341"/>
      <c r="E7" s="341"/>
      <c r="F7" s="341"/>
      <c r="G7" s="9"/>
      <c r="H7" s="9"/>
      <c r="I7" s="9"/>
      <c r="J7" s="9"/>
      <c r="K7" s="9"/>
      <c r="L7" s="9"/>
      <c r="M7" s="9"/>
      <c r="N7" s="9"/>
      <c r="O7" s="9"/>
      <c r="P7" s="9"/>
      <c r="Q7" s="9"/>
      <c r="R7" s="9"/>
      <c r="S7" s="9"/>
      <c r="T7" s="9"/>
      <c r="U7" s="9"/>
      <c r="V7" s="9"/>
      <c r="W7" s="9"/>
      <c r="X7" s="9"/>
      <c r="Y7" s="9"/>
      <c r="Z7" s="9"/>
    </row>
    <row r="8" spans="1:26" ht="13.5" customHeight="1" x14ac:dyDescent="0.35">
      <c r="A8" s="24"/>
      <c r="B8" s="341"/>
      <c r="C8" s="341"/>
      <c r="D8" s="341"/>
      <c r="E8" s="341"/>
      <c r="F8" s="341"/>
      <c r="G8" s="9"/>
      <c r="H8" s="9"/>
      <c r="I8" s="9"/>
      <c r="J8" s="9"/>
      <c r="K8" s="9"/>
      <c r="L8" s="9"/>
      <c r="M8" s="9"/>
      <c r="N8" s="9"/>
      <c r="O8" s="9"/>
      <c r="P8" s="9"/>
      <c r="Q8" s="9"/>
      <c r="R8" s="9"/>
      <c r="S8" s="9"/>
      <c r="T8" s="9"/>
      <c r="U8" s="9"/>
      <c r="V8" s="9"/>
      <c r="W8" s="9"/>
      <c r="X8" s="9"/>
      <c r="Y8" s="9"/>
      <c r="Z8" s="9"/>
    </row>
    <row r="9" spans="1:26" ht="12.75" customHeight="1" x14ac:dyDescent="0.35">
      <c r="A9" s="24"/>
      <c r="B9" s="341"/>
      <c r="C9" s="341"/>
      <c r="D9" s="341"/>
      <c r="E9" s="341"/>
      <c r="F9" s="341"/>
      <c r="G9" s="9"/>
      <c r="H9" s="9"/>
      <c r="I9" s="9"/>
      <c r="J9" s="9"/>
      <c r="K9" s="9"/>
      <c r="L9" s="9"/>
      <c r="M9" s="9"/>
      <c r="N9" s="9"/>
      <c r="O9" s="9"/>
      <c r="P9" s="9"/>
      <c r="Q9" s="9"/>
      <c r="R9" s="9"/>
      <c r="S9" s="9"/>
      <c r="T9" s="9"/>
      <c r="U9" s="9"/>
      <c r="V9" s="9"/>
      <c r="W9" s="9"/>
      <c r="X9" s="9"/>
      <c r="Y9" s="9"/>
      <c r="Z9" s="9"/>
    </row>
    <row r="10" spans="1:26" ht="12.75" customHeight="1" x14ac:dyDescent="0.35">
      <c r="A10" s="24"/>
      <c r="B10" s="407"/>
      <c r="C10" s="357"/>
      <c r="D10" s="357"/>
      <c r="E10" s="357"/>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57"/>
      <c r="B11" s="57"/>
      <c r="C11" s="57"/>
      <c r="D11" s="57"/>
      <c r="E11" s="57"/>
      <c r="F11" s="10"/>
      <c r="G11" s="10"/>
      <c r="H11" s="10"/>
      <c r="I11" s="10"/>
      <c r="J11" s="10"/>
      <c r="K11" s="10"/>
      <c r="L11" s="10"/>
      <c r="M11" s="10"/>
      <c r="N11" s="10"/>
      <c r="O11" s="10"/>
      <c r="P11" s="10"/>
      <c r="Q11" s="10"/>
      <c r="R11" s="10"/>
      <c r="S11" s="10"/>
      <c r="T11" s="10"/>
      <c r="U11" s="10"/>
      <c r="V11" s="10"/>
      <c r="W11" s="10"/>
      <c r="X11" s="10"/>
      <c r="Y11" s="10"/>
      <c r="Z11" s="10"/>
    </row>
    <row r="12" spans="1:26" ht="14.25" customHeight="1" x14ac:dyDescent="0.35">
      <c r="A12" s="57" t="s">
        <v>650</v>
      </c>
      <c r="B12" s="393" t="s">
        <v>651</v>
      </c>
      <c r="C12" s="355"/>
      <c r="D12" s="355"/>
      <c r="E12" s="355"/>
      <c r="F12" s="10"/>
      <c r="G12" s="10"/>
      <c r="H12" s="10"/>
      <c r="I12" s="10"/>
      <c r="J12" s="10"/>
      <c r="K12" s="10"/>
      <c r="L12" s="10"/>
      <c r="M12" s="10"/>
      <c r="N12" s="10"/>
      <c r="O12" s="10"/>
      <c r="P12" s="10"/>
      <c r="Q12" s="10"/>
      <c r="R12" s="10"/>
      <c r="S12" s="10"/>
      <c r="T12" s="10"/>
      <c r="U12" s="10"/>
      <c r="V12" s="10"/>
      <c r="W12" s="10"/>
      <c r="X12" s="10"/>
      <c r="Y12" s="10"/>
      <c r="Z12" s="10"/>
    </row>
    <row r="13" spans="1:26" ht="39" customHeight="1" x14ac:dyDescent="0.35">
      <c r="A13" s="57"/>
      <c r="B13" s="364" t="s">
        <v>652</v>
      </c>
      <c r="C13" s="355"/>
      <c r="D13" s="355"/>
      <c r="E13" s="355"/>
      <c r="F13" s="10"/>
      <c r="G13" s="10"/>
      <c r="H13" s="10"/>
      <c r="I13" s="10"/>
      <c r="J13" s="10"/>
      <c r="K13" s="10"/>
      <c r="L13" s="10"/>
      <c r="M13" s="10"/>
      <c r="N13" s="10"/>
      <c r="O13" s="10"/>
      <c r="P13" s="10"/>
      <c r="Q13" s="10"/>
      <c r="R13" s="10"/>
      <c r="S13" s="10"/>
      <c r="T13" s="10"/>
      <c r="U13" s="10"/>
      <c r="V13" s="10"/>
      <c r="W13" s="10"/>
      <c r="X13" s="10"/>
      <c r="Y13" s="10"/>
      <c r="Z13" s="10"/>
    </row>
    <row r="14" spans="1:26" ht="28.5" customHeight="1" x14ac:dyDescent="0.35">
      <c r="A14" s="57"/>
      <c r="B14" s="393" t="s">
        <v>653</v>
      </c>
      <c r="C14" s="341"/>
      <c r="D14" s="341"/>
      <c r="E14" s="341"/>
      <c r="F14" s="341"/>
      <c r="G14" s="165"/>
      <c r="H14" s="165"/>
      <c r="I14" s="165"/>
      <c r="J14" s="165"/>
      <c r="K14" s="165"/>
      <c r="L14" s="165"/>
      <c r="M14" s="165"/>
      <c r="N14" s="165"/>
      <c r="O14" s="165"/>
      <c r="P14" s="165"/>
      <c r="Q14" s="165"/>
      <c r="R14" s="165"/>
      <c r="S14" s="165"/>
      <c r="T14" s="165"/>
      <c r="U14" s="165"/>
      <c r="V14" s="165"/>
      <c r="W14" s="165"/>
      <c r="X14" s="165"/>
      <c r="Y14" s="165"/>
      <c r="Z14" s="165"/>
    </row>
    <row r="15" spans="1:26" ht="15" customHeight="1" x14ac:dyDescent="0.35">
      <c r="A15" s="57"/>
      <c r="B15" s="364" t="s">
        <v>655</v>
      </c>
      <c r="C15" s="341"/>
      <c r="D15" s="341"/>
      <c r="E15" s="341"/>
      <c r="F15" s="341"/>
      <c r="G15" s="165"/>
      <c r="H15" s="165"/>
      <c r="I15" s="165"/>
      <c r="J15" s="165"/>
      <c r="K15" s="165"/>
      <c r="L15" s="165"/>
      <c r="M15" s="165"/>
      <c r="N15" s="165"/>
      <c r="O15" s="165"/>
      <c r="P15" s="165"/>
      <c r="Q15" s="165"/>
      <c r="R15" s="165"/>
      <c r="S15" s="165"/>
      <c r="T15" s="165"/>
      <c r="U15" s="165"/>
      <c r="V15" s="165"/>
      <c r="W15" s="165"/>
      <c r="X15" s="165"/>
      <c r="Y15" s="165"/>
      <c r="Z15" s="165"/>
    </row>
    <row r="16" spans="1:26" ht="28.5" customHeight="1" x14ac:dyDescent="0.35">
      <c r="A16" s="57"/>
      <c r="B16" s="393" t="s">
        <v>657</v>
      </c>
      <c r="C16" s="341"/>
      <c r="D16" s="341"/>
      <c r="E16" s="341"/>
      <c r="F16" s="341"/>
      <c r="G16" s="165"/>
      <c r="H16" s="165"/>
      <c r="I16" s="165"/>
      <c r="J16" s="165"/>
      <c r="K16" s="165"/>
      <c r="L16" s="165"/>
      <c r="M16" s="165"/>
      <c r="N16" s="165"/>
      <c r="O16" s="165"/>
      <c r="P16" s="165"/>
      <c r="Q16" s="165"/>
      <c r="R16" s="165"/>
      <c r="S16" s="165"/>
      <c r="T16" s="165"/>
      <c r="U16" s="165"/>
      <c r="V16" s="165"/>
      <c r="W16" s="165"/>
      <c r="X16" s="165"/>
      <c r="Y16" s="165"/>
      <c r="Z16" s="165"/>
    </row>
    <row r="17" spans="1:26" ht="14.25" customHeight="1" x14ac:dyDescent="0.35">
      <c r="A17" s="57"/>
      <c r="B17" s="364" t="s">
        <v>659</v>
      </c>
      <c r="C17" s="341"/>
      <c r="D17" s="341"/>
      <c r="E17" s="341"/>
      <c r="F17" s="341"/>
      <c r="G17" s="165"/>
      <c r="H17" s="165"/>
      <c r="I17" s="165"/>
      <c r="J17" s="165"/>
      <c r="K17" s="165"/>
      <c r="L17" s="165"/>
      <c r="M17" s="165"/>
      <c r="N17" s="165"/>
      <c r="O17" s="165"/>
      <c r="P17" s="165"/>
      <c r="Q17" s="165"/>
      <c r="R17" s="165"/>
      <c r="S17" s="165"/>
      <c r="T17" s="165"/>
      <c r="U17" s="165"/>
      <c r="V17" s="165"/>
      <c r="W17" s="165"/>
      <c r="X17" s="165"/>
      <c r="Y17" s="165"/>
      <c r="Z17" s="165"/>
    </row>
    <row r="18" spans="1:26" ht="9.75" customHeight="1" x14ac:dyDescent="0.35">
      <c r="A18" s="57"/>
      <c r="B18" s="10"/>
      <c r="D18" s="57"/>
      <c r="E18" s="57"/>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57" t="s">
        <v>650</v>
      </c>
      <c r="B19" s="257" t="s">
        <v>661</v>
      </c>
      <c r="C19" s="258" t="s">
        <v>662</v>
      </c>
      <c r="D19" s="258" t="s">
        <v>83</v>
      </c>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57"/>
      <c r="B20" s="157" t="s">
        <v>663</v>
      </c>
      <c r="C20" s="103"/>
      <c r="D20" s="103"/>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row r="22" spans="1:26" ht="12.75" customHeight="1" x14ac:dyDescent="0.35">
      <c r="A22" s="57"/>
      <c r="B22" s="259" t="s">
        <v>664</v>
      </c>
      <c r="C22" s="258" t="s">
        <v>662</v>
      </c>
      <c r="D22" s="258" t="s">
        <v>83</v>
      </c>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57"/>
      <c r="B23" s="157" t="s">
        <v>646</v>
      </c>
      <c r="C23" s="316">
        <v>14328</v>
      </c>
      <c r="D23" s="316">
        <v>14328</v>
      </c>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B24" s="157" t="s">
        <v>648</v>
      </c>
      <c r="C24" s="316">
        <v>14328</v>
      </c>
      <c r="D24" s="316">
        <v>14328</v>
      </c>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57"/>
      <c r="B25" s="157" t="s">
        <v>649</v>
      </c>
      <c r="C25" s="316">
        <v>33516</v>
      </c>
      <c r="D25" s="316">
        <v>33516</v>
      </c>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c r="B26" s="16" t="s">
        <v>1047</v>
      </c>
      <c r="C26" s="316">
        <v>33516</v>
      </c>
      <c r="D26" s="316">
        <v>33516</v>
      </c>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57"/>
      <c r="B27" s="134"/>
      <c r="C27" s="104"/>
      <c r="D27" s="105"/>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260" t="s">
        <v>668</v>
      </c>
      <c r="C28" s="258" t="s">
        <v>662</v>
      </c>
      <c r="D28" s="258" t="s">
        <v>83</v>
      </c>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A29" s="57"/>
      <c r="B29" s="16" t="s">
        <v>654</v>
      </c>
      <c r="C29" s="103">
        <v>1636</v>
      </c>
      <c r="D29" s="103">
        <v>1636</v>
      </c>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5">
      <c r="A30" s="57"/>
      <c r="B30" s="16" t="s">
        <v>656</v>
      </c>
      <c r="C30" s="103">
        <v>13422</v>
      </c>
      <c r="D30" s="103">
        <v>13422</v>
      </c>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16" t="s">
        <v>658</v>
      </c>
      <c r="C31" s="103"/>
      <c r="D31" s="103"/>
      <c r="E31" s="10"/>
      <c r="F31" s="10"/>
      <c r="G31" s="10"/>
      <c r="H31" s="10"/>
      <c r="I31" s="10"/>
      <c r="J31" s="10"/>
      <c r="K31" s="10"/>
      <c r="L31" s="10"/>
      <c r="M31" s="10"/>
      <c r="N31" s="10"/>
      <c r="O31" s="10"/>
      <c r="P31" s="10"/>
      <c r="Q31" s="10"/>
      <c r="R31" s="10"/>
      <c r="S31" s="10"/>
      <c r="T31" s="10"/>
      <c r="U31" s="10"/>
      <c r="V31" s="10"/>
      <c r="W31" s="10"/>
      <c r="X31" s="10"/>
      <c r="Y31" s="10"/>
      <c r="Z31" s="10"/>
    </row>
    <row r="32" spans="1:26" ht="15" customHeight="1" x14ac:dyDescent="0.35">
      <c r="A32" s="57"/>
      <c r="B32" s="16" t="s">
        <v>660</v>
      </c>
      <c r="C32" s="103"/>
      <c r="D32" s="103"/>
      <c r="E32" s="10"/>
      <c r="F32" s="10"/>
      <c r="G32" s="10"/>
      <c r="H32" s="10"/>
      <c r="I32" s="10"/>
      <c r="J32" s="10"/>
      <c r="K32" s="10"/>
      <c r="L32" s="10"/>
      <c r="M32" s="10"/>
      <c r="N32" s="10"/>
      <c r="O32" s="10"/>
      <c r="P32" s="10"/>
      <c r="Q32" s="10"/>
      <c r="R32" s="10"/>
      <c r="S32" s="10"/>
      <c r="T32" s="10"/>
      <c r="U32" s="10"/>
      <c r="V32" s="10"/>
      <c r="W32" s="10"/>
      <c r="X32" s="10"/>
      <c r="Y32" s="10"/>
      <c r="Z32" s="10"/>
    </row>
    <row r="33" spans="1:26" ht="13" x14ac:dyDescent="0.35">
      <c r="A33" s="24"/>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s="299" customFormat="1" ht="35" customHeight="1" x14ac:dyDescent="0.35">
      <c r="A34" s="8"/>
      <c r="B34" s="408" t="s">
        <v>674</v>
      </c>
      <c r="C34" s="409"/>
      <c r="D34" s="409"/>
      <c r="E34" s="298"/>
      <c r="F34" s="11"/>
      <c r="G34" s="11"/>
      <c r="H34" s="11"/>
      <c r="I34" s="11"/>
      <c r="J34" s="11"/>
      <c r="K34" s="11"/>
      <c r="L34" s="11"/>
      <c r="M34" s="11"/>
      <c r="N34" s="11"/>
      <c r="O34" s="11"/>
      <c r="P34" s="11"/>
      <c r="Q34" s="11"/>
      <c r="R34" s="11"/>
      <c r="S34" s="11"/>
      <c r="T34" s="11"/>
      <c r="U34" s="11"/>
      <c r="V34" s="11"/>
      <c r="W34" s="11"/>
      <c r="X34" s="11"/>
      <c r="Y34" s="11"/>
      <c r="Z34" s="11"/>
    </row>
    <row r="35" spans="1:26" ht="12.75" customHeight="1" x14ac:dyDescent="0.35">
      <c r="A35" s="57"/>
      <c r="B35" s="25"/>
      <c r="C35" s="25"/>
      <c r="D35" s="261"/>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25" t="s">
        <v>410</v>
      </c>
      <c r="C36" s="155"/>
      <c r="D36" s="156"/>
      <c r="E36" s="156"/>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5">
      <c r="A37" s="57"/>
      <c r="B37" s="345"/>
      <c r="C37" s="341"/>
      <c r="D37" s="341"/>
      <c r="E37" s="341"/>
      <c r="F37" s="341"/>
      <c r="G37" s="25"/>
      <c r="H37" s="25"/>
      <c r="I37" s="25"/>
      <c r="J37" s="25"/>
      <c r="K37" s="25"/>
      <c r="L37" s="25"/>
      <c r="M37" s="25"/>
      <c r="N37" s="25"/>
      <c r="O37" s="25"/>
      <c r="P37" s="25"/>
      <c r="Q37" s="25"/>
      <c r="R37" s="25"/>
      <c r="S37" s="25"/>
      <c r="T37" s="25"/>
      <c r="U37" s="25"/>
      <c r="V37" s="25"/>
      <c r="W37" s="25"/>
      <c r="X37" s="25"/>
      <c r="Y37" s="25"/>
      <c r="Z37" s="25"/>
    </row>
    <row r="38" spans="1:26" ht="12.75" customHeight="1" x14ac:dyDescent="0.35">
      <c r="A38" s="24"/>
      <c r="B38" s="373"/>
      <c r="C38" s="355"/>
      <c r="D38" s="45" t="s">
        <v>665</v>
      </c>
      <c r="E38" s="45" t="s">
        <v>666</v>
      </c>
      <c r="F38" s="10"/>
      <c r="G38" s="10"/>
      <c r="H38" s="10"/>
      <c r="I38" s="10"/>
      <c r="J38" s="10"/>
      <c r="K38" s="10"/>
      <c r="L38" s="10"/>
      <c r="M38" s="10"/>
      <c r="N38" s="10"/>
      <c r="O38" s="10"/>
      <c r="P38" s="10"/>
      <c r="Q38" s="10"/>
      <c r="R38" s="10"/>
      <c r="S38" s="10"/>
      <c r="T38" s="10"/>
      <c r="U38" s="10"/>
      <c r="V38" s="10"/>
      <c r="W38" s="10"/>
      <c r="X38" s="10"/>
      <c r="Y38" s="10"/>
      <c r="Z38" s="10"/>
    </row>
    <row r="39" spans="1:26" ht="25.5" customHeight="1" x14ac:dyDescent="0.35">
      <c r="A39" s="57" t="s">
        <v>676</v>
      </c>
      <c r="B39" s="410" t="s">
        <v>677</v>
      </c>
      <c r="C39" s="375"/>
      <c r="D39" s="92">
        <v>12</v>
      </c>
      <c r="E39" s="92">
        <v>18</v>
      </c>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24"/>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24"/>
      <c r="B41" s="373"/>
      <c r="C41" s="355"/>
      <c r="D41" s="45" t="s">
        <v>22</v>
      </c>
      <c r="E41" s="146"/>
      <c r="F41" s="10"/>
      <c r="G41" s="10"/>
      <c r="H41" s="10"/>
      <c r="I41" s="10"/>
      <c r="J41" s="10"/>
      <c r="K41" s="10"/>
      <c r="L41" s="10"/>
      <c r="M41" s="10"/>
      <c r="N41" s="10"/>
      <c r="O41" s="10"/>
      <c r="P41" s="10"/>
      <c r="Q41" s="10"/>
      <c r="R41" s="10"/>
      <c r="S41" s="10"/>
      <c r="T41" s="10"/>
      <c r="U41" s="10"/>
      <c r="V41" s="10"/>
      <c r="W41" s="10"/>
      <c r="X41" s="10"/>
      <c r="Y41" s="10"/>
      <c r="Z41" s="10"/>
    </row>
    <row r="42" spans="1:26" ht="27.75" customHeight="1" x14ac:dyDescent="0.35">
      <c r="A42" s="57" t="s">
        <v>679</v>
      </c>
      <c r="B42" s="410" t="s">
        <v>667</v>
      </c>
      <c r="C42" s="375"/>
      <c r="D42" s="84" t="s">
        <v>1064</v>
      </c>
      <c r="E42" s="146"/>
      <c r="F42" s="10"/>
      <c r="G42" s="10"/>
      <c r="H42" s="10"/>
      <c r="I42" s="10"/>
      <c r="J42" s="10"/>
      <c r="K42" s="10"/>
      <c r="L42" s="10"/>
      <c r="M42" s="10"/>
      <c r="N42" s="10"/>
      <c r="O42" s="10"/>
      <c r="P42" s="10"/>
      <c r="Q42" s="10"/>
      <c r="R42" s="10"/>
      <c r="S42" s="10"/>
      <c r="T42" s="10"/>
      <c r="U42" s="10"/>
      <c r="V42" s="10"/>
      <c r="W42" s="10"/>
      <c r="X42" s="10"/>
      <c r="Y42" s="10"/>
      <c r="Z42" s="10"/>
    </row>
    <row r="43" spans="1:26" ht="28.5" customHeight="1" x14ac:dyDescent="0.35">
      <c r="A43" s="57" t="s">
        <v>681</v>
      </c>
      <c r="B43" s="345" t="s">
        <v>682</v>
      </c>
      <c r="C43" s="355"/>
      <c r="D43" s="84" t="s">
        <v>1064</v>
      </c>
      <c r="E43" s="146"/>
      <c r="F43" s="10"/>
      <c r="G43" s="10"/>
      <c r="H43" s="10"/>
      <c r="I43" s="10"/>
      <c r="J43" s="10"/>
      <c r="K43" s="10"/>
      <c r="L43" s="10"/>
      <c r="M43" s="10"/>
      <c r="N43" s="10"/>
      <c r="O43" s="10"/>
      <c r="P43" s="10"/>
      <c r="Q43" s="10"/>
      <c r="R43" s="10"/>
      <c r="S43" s="10"/>
      <c r="T43" s="10"/>
      <c r="U43" s="10"/>
      <c r="V43" s="10"/>
      <c r="W43" s="10"/>
      <c r="X43" s="10"/>
      <c r="Y43" s="10"/>
      <c r="Z43" s="10"/>
    </row>
    <row r="44" spans="1:26" ht="28.5" customHeight="1" x14ac:dyDescent="0.35">
      <c r="A44" s="57"/>
      <c r="B44" s="345" t="s">
        <v>684</v>
      </c>
      <c r="C44" s="355"/>
      <c r="D44" s="262">
        <v>0.68030000000000002</v>
      </c>
      <c r="E44" s="146"/>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24"/>
      <c r="B45" s="411"/>
      <c r="C45" s="355"/>
      <c r="D45" s="355"/>
      <c r="E45" s="355"/>
      <c r="F45" s="10"/>
      <c r="G45" s="10"/>
      <c r="H45" s="10"/>
      <c r="I45" s="10"/>
      <c r="J45" s="10"/>
      <c r="K45" s="10"/>
      <c r="L45" s="10"/>
      <c r="M45" s="10"/>
      <c r="N45" s="10"/>
      <c r="O45" s="10"/>
      <c r="P45" s="10"/>
      <c r="Q45" s="10"/>
      <c r="R45" s="10"/>
      <c r="S45" s="10"/>
      <c r="T45" s="10"/>
      <c r="U45" s="10"/>
      <c r="V45" s="10"/>
      <c r="W45" s="10"/>
      <c r="X45" s="10"/>
      <c r="Y45" s="10"/>
      <c r="Z45" s="10"/>
    </row>
    <row r="46" spans="1:26" ht="19.5" customHeight="1" x14ac:dyDescent="0.35">
      <c r="A46" s="57" t="s">
        <v>687</v>
      </c>
      <c r="B46" s="337" t="s">
        <v>688</v>
      </c>
      <c r="C46" s="357"/>
      <c r="D46" s="357"/>
      <c r="E46" s="357"/>
      <c r="F46" s="10"/>
      <c r="G46" s="10"/>
      <c r="H46" s="10"/>
      <c r="I46" s="10"/>
      <c r="J46" s="10"/>
      <c r="K46" s="10"/>
      <c r="L46" s="10"/>
      <c r="M46" s="10"/>
      <c r="N46" s="10"/>
      <c r="O46" s="10"/>
      <c r="P46" s="10"/>
      <c r="Q46" s="10"/>
      <c r="R46" s="10"/>
      <c r="S46" s="10"/>
      <c r="T46" s="10"/>
      <c r="U46" s="10"/>
      <c r="V46" s="10"/>
      <c r="W46" s="10"/>
      <c r="X46" s="10"/>
      <c r="Y46" s="10"/>
      <c r="Z46" s="10"/>
    </row>
    <row r="47" spans="1:26" ht="31" customHeight="1" x14ac:dyDescent="0.35">
      <c r="A47" s="57"/>
      <c r="B47" s="263"/>
      <c r="C47" s="69" t="s">
        <v>670</v>
      </c>
      <c r="D47" s="69" t="s">
        <v>690</v>
      </c>
      <c r="E47" s="69" t="s">
        <v>691</v>
      </c>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57"/>
      <c r="B48" s="76" t="s">
        <v>669</v>
      </c>
      <c r="C48" s="103">
        <v>720</v>
      </c>
      <c r="D48" s="103">
        <v>720</v>
      </c>
      <c r="E48" s="103"/>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57"/>
      <c r="B49" s="76" t="s">
        <v>675</v>
      </c>
      <c r="C49" s="68" t="s">
        <v>624</v>
      </c>
      <c r="D49" s="68" t="s">
        <v>624</v>
      </c>
      <c r="E49" s="103"/>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57"/>
      <c r="B50" s="76" t="s">
        <v>673</v>
      </c>
      <c r="C50" s="68" t="s">
        <v>624</v>
      </c>
      <c r="D50" s="103"/>
      <c r="E50" s="103"/>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168" t="s">
        <v>678</v>
      </c>
      <c r="C51" s="68" t="s">
        <v>624</v>
      </c>
      <c r="D51" s="68" t="s">
        <v>624</v>
      </c>
      <c r="E51" s="103"/>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76" t="s">
        <v>671</v>
      </c>
      <c r="C52" s="103">
        <v>1774</v>
      </c>
      <c r="D52" s="103">
        <v>2958</v>
      </c>
      <c r="E52" s="103"/>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76" t="s">
        <v>672</v>
      </c>
      <c r="C53" s="103">
        <v>1172</v>
      </c>
      <c r="D53" s="103">
        <v>1172</v>
      </c>
      <c r="E53" s="103"/>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344" t="s">
        <v>692</v>
      </c>
      <c r="C54" s="355"/>
      <c r="D54" s="355"/>
      <c r="E54" s="355"/>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t="s">
        <v>693</v>
      </c>
      <c r="B56" s="337" t="s">
        <v>694</v>
      </c>
      <c r="C56" s="357"/>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57"/>
      <c r="B57" s="157" t="s">
        <v>680</v>
      </c>
      <c r="C57" s="106"/>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157" t="s">
        <v>695</v>
      </c>
      <c r="C58" s="68" t="s">
        <v>624</v>
      </c>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57"/>
      <c r="B59" s="157" t="s">
        <v>683</v>
      </c>
      <c r="C59" s="317">
        <v>597</v>
      </c>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57"/>
      <c r="B60" s="157" t="s">
        <v>685</v>
      </c>
      <c r="C60" s="317">
        <v>597</v>
      </c>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57"/>
      <c r="B61" s="157" t="s">
        <v>686</v>
      </c>
      <c r="C61" s="317">
        <v>1396</v>
      </c>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57"/>
      <c r="B62" s="157" t="s">
        <v>689</v>
      </c>
      <c r="C62" s="317">
        <v>1396</v>
      </c>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3">
    <mergeCell ref="B44:C44"/>
    <mergeCell ref="B45:E45"/>
    <mergeCell ref="B46:E46"/>
    <mergeCell ref="B54:E54"/>
    <mergeCell ref="B56:C56"/>
    <mergeCell ref="B43:C43"/>
    <mergeCell ref="B13:E13"/>
    <mergeCell ref="B14:F14"/>
    <mergeCell ref="B15:F15"/>
    <mergeCell ref="B16:F16"/>
    <mergeCell ref="B17:F17"/>
    <mergeCell ref="B34:D34"/>
    <mergeCell ref="B37:F37"/>
    <mergeCell ref="B38:C38"/>
    <mergeCell ref="B39:C39"/>
    <mergeCell ref="B41:C41"/>
    <mergeCell ref="B42:C42"/>
    <mergeCell ref="B12:E12"/>
    <mergeCell ref="A1:E1"/>
    <mergeCell ref="B3:E3"/>
    <mergeCell ref="B5:F5"/>
    <mergeCell ref="B7:F9"/>
    <mergeCell ref="B10:E10"/>
  </mergeCells>
  <hyperlinks>
    <hyperlink ref="B3" r:id="rId1" xr:uid="{E59CA49A-5A25-41F6-8A5A-EE2F4D914E68}"/>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zoomScaleNormal="100" workbookViewId="0">
      <selection activeCell="M19" sqref="M19"/>
    </sheetView>
  </sheetViews>
  <sheetFormatPr defaultColWidth="12.6328125" defaultRowHeight="15" customHeight="1" x14ac:dyDescent="0.35"/>
  <cols>
    <col min="1" max="1" width="4.81640625" style="139" customWidth="1"/>
    <col min="2" max="2" width="2.453125" style="139" customWidth="1"/>
    <col min="3" max="3" width="41" style="139" customWidth="1"/>
    <col min="4" max="4" width="17.81640625" style="139" customWidth="1"/>
    <col min="5" max="5" width="22.90625" style="139" bestFit="1" customWidth="1"/>
    <col min="6" max="6" width="17.6328125" style="139" customWidth="1"/>
    <col min="7" max="7" width="9.1796875" style="139" customWidth="1"/>
    <col min="8" max="26" width="8.6328125" style="139" customWidth="1"/>
    <col min="27" max="16384" width="12.6328125" style="139"/>
  </cols>
  <sheetData>
    <row r="1" spans="1:26" ht="12.75" customHeight="1" x14ac:dyDescent="0.35">
      <c r="A1" s="338" t="s">
        <v>696</v>
      </c>
      <c r="B1" s="339"/>
      <c r="C1" s="339"/>
      <c r="D1" s="339"/>
      <c r="E1" s="339"/>
      <c r="F1" s="339"/>
      <c r="G1" s="10"/>
      <c r="H1" s="10"/>
      <c r="I1" s="10"/>
      <c r="J1" s="10"/>
      <c r="K1" s="10"/>
      <c r="L1" s="10"/>
      <c r="M1" s="10"/>
      <c r="N1" s="10"/>
      <c r="O1" s="10"/>
      <c r="P1" s="10"/>
      <c r="Q1" s="10"/>
      <c r="R1" s="10"/>
      <c r="S1" s="10"/>
      <c r="T1" s="10"/>
      <c r="U1" s="10"/>
      <c r="V1" s="10"/>
      <c r="W1" s="10"/>
      <c r="X1" s="10"/>
      <c r="Y1" s="10"/>
      <c r="Z1" s="10"/>
    </row>
    <row r="2" spans="1:26" ht="12.75" customHeight="1" x14ac:dyDescent="0.35">
      <c r="A2" s="24"/>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24"/>
      <c r="B3" s="412" t="s">
        <v>697</v>
      </c>
      <c r="C3" s="412"/>
      <c r="D3" s="412"/>
      <c r="E3" s="412"/>
      <c r="F3" s="412"/>
      <c r="G3" s="10"/>
      <c r="H3" s="10"/>
      <c r="I3" s="10"/>
      <c r="J3" s="10"/>
      <c r="K3" s="10"/>
      <c r="L3" s="10"/>
      <c r="M3" s="10"/>
      <c r="N3" s="10"/>
      <c r="O3" s="10"/>
      <c r="P3" s="10"/>
      <c r="Q3" s="10"/>
      <c r="R3" s="10"/>
      <c r="S3" s="10"/>
      <c r="T3" s="10"/>
      <c r="U3" s="10"/>
      <c r="V3" s="10"/>
      <c r="W3" s="10"/>
      <c r="X3" s="10"/>
      <c r="Y3" s="10"/>
      <c r="Z3" s="10"/>
    </row>
    <row r="4" spans="1:26" ht="13" x14ac:dyDescent="0.35">
      <c r="A4" s="57"/>
      <c r="B4" s="364"/>
      <c r="C4" s="355"/>
      <c r="D4" s="355"/>
      <c r="E4" s="355"/>
      <c r="F4" s="355"/>
      <c r="G4" s="10"/>
      <c r="H4" s="10"/>
      <c r="I4" s="10"/>
      <c r="J4" s="10"/>
      <c r="K4" s="10"/>
      <c r="L4" s="10"/>
      <c r="M4" s="10"/>
      <c r="N4" s="10"/>
      <c r="O4" s="10"/>
      <c r="P4" s="10"/>
      <c r="Q4" s="10"/>
      <c r="R4" s="10"/>
      <c r="S4" s="10"/>
      <c r="T4" s="10"/>
      <c r="U4" s="10"/>
      <c r="V4" s="10"/>
      <c r="W4" s="10"/>
      <c r="X4" s="10"/>
      <c r="Y4" s="10"/>
      <c r="Z4" s="10"/>
    </row>
    <row r="5" spans="1:26" ht="20.25" customHeight="1" x14ac:dyDescent="0.35">
      <c r="A5" s="57"/>
      <c r="B5" s="364" t="s">
        <v>700</v>
      </c>
      <c r="C5" s="364"/>
      <c r="D5" s="364"/>
      <c r="E5" s="364"/>
      <c r="F5" s="364"/>
      <c r="G5" s="10"/>
      <c r="H5" s="10"/>
      <c r="I5" s="10"/>
      <c r="J5" s="10"/>
      <c r="K5" s="10"/>
      <c r="L5" s="10"/>
      <c r="M5" s="10"/>
      <c r="N5" s="10"/>
      <c r="O5" s="10"/>
      <c r="P5" s="10"/>
      <c r="Q5" s="10"/>
      <c r="R5" s="10"/>
      <c r="S5" s="10"/>
      <c r="T5" s="10"/>
      <c r="U5" s="10"/>
      <c r="V5" s="10"/>
      <c r="W5" s="10"/>
      <c r="X5" s="10"/>
      <c r="Y5" s="10"/>
      <c r="Z5" s="10"/>
    </row>
    <row r="6" spans="1:26" ht="32.25" customHeight="1" x14ac:dyDescent="0.35">
      <c r="A6" s="57"/>
      <c r="B6" s="364" t="s">
        <v>702</v>
      </c>
      <c r="C6" s="364"/>
      <c r="D6" s="364"/>
      <c r="E6" s="364"/>
      <c r="F6" s="364"/>
      <c r="G6" s="10"/>
      <c r="H6" s="10"/>
      <c r="I6" s="10"/>
      <c r="J6" s="10"/>
      <c r="K6" s="10"/>
      <c r="L6" s="10"/>
      <c r="M6" s="10"/>
      <c r="N6" s="10"/>
      <c r="O6" s="10"/>
      <c r="P6" s="10"/>
      <c r="Q6" s="10"/>
      <c r="R6" s="10"/>
      <c r="S6" s="10"/>
      <c r="T6" s="10"/>
      <c r="U6" s="10"/>
      <c r="V6" s="10"/>
      <c r="W6" s="10"/>
      <c r="X6" s="10"/>
      <c r="Y6" s="10"/>
      <c r="Z6" s="10"/>
    </row>
    <row r="7" spans="1:26" ht="44.25" customHeight="1" x14ac:dyDescent="0.35">
      <c r="A7" s="57"/>
      <c r="B7" s="364" t="s">
        <v>704</v>
      </c>
      <c r="C7" s="364"/>
      <c r="D7" s="364"/>
      <c r="E7" s="364"/>
      <c r="F7" s="364"/>
      <c r="G7" s="10"/>
      <c r="H7" s="10"/>
      <c r="I7" s="10"/>
      <c r="J7" s="10"/>
      <c r="K7" s="10"/>
      <c r="L7" s="10"/>
      <c r="M7" s="10"/>
      <c r="N7" s="10"/>
      <c r="O7" s="10"/>
      <c r="P7" s="10"/>
      <c r="Q7" s="10"/>
      <c r="R7" s="10"/>
      <c r="S7" s="10"/>
      <c r="T7" s="10"/>
      <c r="U7" s="10"/>
      <c r="V7" s="10"/>
      <c r="W7" s="10"/>
      <c r="X7" s="10"/>
      <c r="Y7" s="10"/>
      <c r="Z7" s="10"/>
    </row>
    <row r="8" spans="1:26" ht="30.75" customHeight="1" x14ac:dyDescent="0.35">
      <c r="A8" s="57"/>
      <c r="B8" s="364" t="s">
        <v>705</v>
      </c>
      <c r="C8" s="364"/>
      <c r="D8" s="364"/>
      <c r="E8" s="364"/>
      <c r="F8" s="364"/>
      <c r="G8" s="10"/>
      <c r="H8" s="10"/>
      <c r="I8" s="10"/>
      <c r="J8" s="10"/>
      <c r="K8" s="10"/>
      <c r="L8" s="10"/>
      <c r="M8" s="10"/>
      <c r="N8" s="10"/>
      <c r="O8" s="10"/>
      <c r="P8" s="10"/>
      <c r="Q8" s="10"/>
      <c r="R8" s="10"/>
      <c r="S8" s="10"/>
      <c r="T8" s="10"/>
      <c r="U8" s="10"/>
      <c r="V8" s="10"/>
      <c r="W8" s="10"/>
      <c r="X8" s="10"/>
      <c r="Y8" s="10"/>
      <c r="Z8" s="10"/>
    </row>
    <row r="9" spans="1:26" ht="28.5" customHeight="1" x14ac:dyDescent="0.35">
      <c r="A9" s="57"/>
      <c r="B9" s="364" t="s">
        <v>706</v>
      </c>
      <c r="C9" s="364"/>
      <c r="D9" s="364"/>
      <c r="E9" s="364"/>
      <c r="F9" s="364"/>
      <c r="G9" s="10"/>
      <c r="H9" s="10"/>
      <c r="I9" s="10"/>
      <c r="J9" s="10"/>
      <c r="K9" s="10"/>
      <c r="L9" s="10"/>
      <c r="M9" s="10"/>
      <c r="N9" s="10"/>
      <c r="O9" s="10"/>
      <c r="P9" s="10"/>
      <c r="Q9" s="10"/>
      <c r="R9" s="10"/>
      <c r="S9" s="10"/>
      <c r="T9" s="10"/>
      <c r="U9" s="10"/>
      <c r="V9" s="10"/>
      <c r="W9" s="10"/>
      <c r="X9" s="10"/>
      <c r="Y9" s="10"/>
      <c r="Z9" s="10"/>
    </row>
    <row r="10" spans="1:26" ht="44.25" customHeight="1" x14ac:dyDescent="0.35">
      <c r="A10" s="57"/>
      <c r="B10" s="364" t="s">
        <v>707</v>
      </c>
      <c r="C10" s="364"/>
      <c r="D10" s="364"/>
      <c r="E10" s="364"/>
      <c r="F10" s="364"/>
      <c r="G10" s="10"/>
      <c r="H10" s="10"/>
      <c r="I10" s="10"/>
      <c r="J10" s="10"/>
      <c r="K10" s="10"/>
      <c r="L10" s="10"/>
      <c r="M10" s="10"/>
      <c r="N10" s="10"/>
      <c r="O10" s="10"/>
      <c r="P10" s="10"/>
      <c r="Q10" s="10"/>
      <c r="R10" s="10"/>
      <c r="S10" s="10"/>
      <c r="T10" s="10"/>
      <c r="U10" s="10"/>
      <c r="V10" s="10"/>
      <c r="W10" s="10"/>
      <c r="X10" s="10"/>
      <c r="Y10" s="10"/>
      <c r="Z10" s="10"/>
    </row>
    <row r="11" spans="1:26" ht="31.5" customHeight="1" x14ac:dyDescent="0.35">
      <c r="A11" s="57"/>
      <c r="B11" s="364" t="s">
        <v>709</v>
      </c>
      <c r="C11" s="364"/>
      <c r="D11" s="364"/>
      <c r="E11" s="364"/>
      <c r="F11" s="364"/>
      <c r="G11" s="10"/>
      <c r="H11" s="10"/>
      <c r="I11" s="10"/>
      <c r="J11" s="10"/>
      <c r="K11" s="10"/>
      <c r="L11" s="10"/>
      <c r="M11" s="10"/>
      <c r="N11" s="10"/>
      <c r="O11" s="10"/>
      <c r="P11" s="10"/>
      <c r="Q11" s="10"/>
      <c r="R11" s="10"/>
      <c r="S11" s="10"/>
      <c r="T11" s="10"/>
      <c r="U11" s="10"/>
      <c r="V11" s="10"/>
      <c r="W11" s="10"/>
      <c r="X11" s="10"/>
      <c r="Y11" s="10"/>
      <c r="Z11" s="10"/>
    </row>
    <row r="12" spans="1:26" ht="31.5" customHeight="1" x14ac:dyDescent="0.35">
      <c r="A12" s="57"/>
      <c r="B12" s="364" t="s">
        <v>711</v>
      </c>
      <c r="C12" s="364"/>
      <c r="D12" s="364"/>
      <c r="E12" s="364"/>
      <c r="F12" s="364"/>
      <c r="G12" s="10"/>
      <c r="H12" s="10"/>
      <c r="I12" s="10"/>
      <c r="J12" s="10"/>
      <c r="K12" s="10"/>
      <c r="L12" s="10"/>
      <c r="M12" s="10"/>
      <c r="N12" s="10"/>
      <c r="O12" s="10"/>
      <c r="P12" s="10"/>
      <c r="Q12" s="10"/>
      <c r="R12" s="10"/>
      <c r="S12" s="10"/>
      <c r="T12" s="10"/>
      <c r="U12" s="10"/>
      <c r="V12" s="10"/>
      <c r="W12" s="10"/>
      <c r="X12" s="10"/>
      <c r="Y12" s="10"/>
      <c r="Z12" s="10"/>
    </row>
    <row r="13" spans="1:26" ht="65.25" customHeight="1" x14ac:dyDescent="0.35">
      <c r="A13" s="57"/>
      <c r="B13" s="364" t="s">
        <v>713</v>
      </c>
      <c r="C13" s="364"/>
      <c r="D13" s="364"/>
      <c r="E13" s="364"/>
      <c r="F13" s="364"/>
      <c r="G13" s="10"/>
      <c r="H13" s="10"/>
      <c r="I13" s="10"/>
      <c r="J13" s="10"/>
      <c r="K13" s="10"/>
      <c r="L13" s="10"/>
      <c r="M13" s="10"/>
      <c r="N13" s="10"/>
      <c r="O13" s="10"/>
      <c r="P13" s="10"/>
      <c r="Q13" s="10"/>
      <c r="R13" s="10"/>
      <c r="S13" s="10"/>
      <c r="T13" s="10"/>
      <c r="U13" s="10"/>
      <c r="V13" s="10"/>
      <c r="W13" s="10"/>
      <c r="X13" s="10"/>
      <c r="Y13" s="10"/>
      <c r="Z13" s="10"/>
    </row>
    <row r="14" spans="1:26" ht="13.5" customHeight="1" x14ac:dyDescent="0.35">
      <c r="A14" s="57"/>
      <c r="B14" s="393" t="s">
        <v>0</v>
      </c>
      <c r="C14" s="355"/>
      <c r="D14" s="355"/>
      <c r="E14" s="355"/>
      <c r="F14" s="355"/>
      <c r="G14" s="10"/>
      <c r="H14" s="10"/>
      <c r="I14" s="10"/>
      <c r="J14" s="10"/>
      <c r="K14" s="10"/>
      <c r="L14" s="10"/>
      <c r="M14" s="10"/>
      <c r="N14" s="10"/>
      <c r="O14" s="10"/>
      <c r="P14" s="10"/>
      <c r="Q14" s="10"/>
      <c r="R14" s="10"/>
      <c r="S14" s="10"/>
      <c r="T14" s="10"/>
      <c r="U14" s="10"/>
      <c r="V14" s="10"/>
      <c r="W14" s="10"/>
      <c r="X14" s="10"/>
      <c r="Y14" s="10"/>
      <c r="Z14" s="10"/>
    </row>
    <row r="15" spans="1:26" ht="13.5" customHeight="1" x14ac:dyDescent="0.35">
      <c r="A15" s="57"/>
      <c r="B15" s="152"/>
      <c r="C15" s="152" t="s">
        <v>716</v>
      </c>
      <c r="D15" s="364" t="s">
        <v>717</v>
      </c>
      <c r="E15" s="364"/>
      <c r="F15" s="152"/>
      <c r="G15" s="10"/>
      <c r="H15" s="10"/>
      <c r="I15" s="10"/>
      <c r="J15" s="10"/>
      <c r="K15" s="10"/>
      <c r="L15" s="10"/>
      <c r="M15" s="10"/>
      <c r="N15" s="10"/>
      <c r="O15" s="10"/>
      <c r="P15" s="10"/>
      <c r="Q15" s="10"/>
      <c r="R15" s="10"/>
      <c r="S15" s="10"/>
      <c r="T15" s="10"/>
      <c r="U15" s="10"/>
      <c r="V15" s="10"/>
      <c r="W15" s="10"/>
      <c r="X15" s="10"/>
      <c r="Y15" s="10"/>
      <c r="Z15" s="10"/>
    </row>
    <row r="16" spans="1:26" ht="13.5" customHeight="1" x14ac:dyDescent="0.35">
      <c r="A16" s="57"/>
      <c r="B16" s="152"/>
      <c r="C16" s="152" t="s">
        <v>719</v>
      </c>
      <c r="D16" s="364" t="s">
        <v>720</v>
      </c>
      <c r="E16" s="364"/>
      <c r="F16" s="152"/>
      <c r="G16" s="10"/>
      <c r="H16" s="10"/>
      <c r="I16" s="10"/>
      <c r="J16" s="10"/>
      <c r="K16" s="10"/>
      <c r="L16" s="10"/>
      <c r="M16" s="10"/>
      <c r="N16" s="10"/>
      <c r="O16" s="10"/>
      <c r="P16" s="10"/>
      <c r="Q16" s="10"/>
      <c r="R16" s="10"/>
      <c r="S16" s="10"/>
      <c r="T16" s="10"/>
      <c r="U16" s="10"/>
      <c r="V16" s="10"/>
      <c r="W16" s="10"/>
      <c r="X16" s="10"/>
      <c r="Y16" s="10"/>
      <c r="Z16" s="10"/>
    </row>
    <row r="17" spans="1:26" ht="13.5" customHeight="1" x14ac:dyDescent="0.35">
      <c r="A17" s="57"/>
      <c r="B17" s="152"/>
      <c r="C17" s="152" t="s">
        <v>721</v>
      </c>
      <c r="D17" s="364" t="s">
        <v>722</v>
      </c>
      <c r="E17" s="364"/>
      <c r="F17" s="152"/>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A18" s="57"/>
      <c r="B18" s="152"/>
      <c r="C18" s="152" t="s">
        <v>724</v>
      </c>
      <c r="D18" s="364" t="s">
        <v>725</v>
      </c>
      <c r="E18" s="364"/>
      <c r="F18" s="152"/>
      <c r="G18" s="10"/>
      <c r="H18" s="10"/>
      <c r="I18" s="10"/>
      <c r="J18" s="10"/>
      <c r="K18" s="10"/>
      <c r="L18" s="10"/>
      <c r="M18" s="10"/>
      <c r="N18" s="10"/>
      <c r="O18" s="10"/>
      <c r="P18" s="10"/>
      <c r="Q18" s="10"/>
      <c r="R18" s="10"/>
      <c r="S18" s="10"/>
      <c r="T18" s="10"/>
      <c r="U18" s="10"/>
      <c r="V18" s="10"/>
      <c r="W18" s="10"/>
      <c r="X18" s="10"/>
      <c r="Y18" s="10"/>
      <c r="Z18" s="10"/>
    </row>
    <row r="19" spans="1:26" ht="18.75" customHeight="1" x14ac:dyDescent="0.35">
      <c r="A19" s="57"/>
      <c r="B19" s="152"/>
      <c r="C19" s="152" t="s">
        <v>726</v>
      </c>
      <c r="D19" s="152"/>
      <c r="E19" s="152"/>
      <c r="F19" s="152"/>
      <c r="G19" s="10"/>
      <c r="H19" s="10"/>
      <c r="I19" s="10"/>
      <c r="J19" s="10"/>
      <c r="K19" s="10"/>
      <c r="L19" s="10"/>
      <c r="M19" s="10"/>
      <c r="N19" s="10"/>
      <c r="O19" s="10"/>
      <c r="P19" s="10"/>
      <c r="Q19" s="10"/>
      <c r="R19" s="10"/>
      <c r="S19" s="10"/>
      <c r="T19" s="10"/>
      <c r="U19" s="10"/>
      <c r="V19" s="10"/>
      <c r="W19" s="10"/>
      <c r="X19" s="10"/>
      <c r="Y19" s="10"/>
      <c r="Z19" s="10"/>
    </row>
    <row r="20" spans="1:26" ht="31.5" customHeight="1" x14ac:dyDescent="0.35">
      <c r="A20" s="57"/>
      <c r="B20" s="364" t="s">
        <v>727</v>
      </c>
      <c r="C20" s="355"/>
      <c r="D20" s="355"/>
      <c r="E20" s="355"/>
      <c r="F20" s="355"/>
      <c r="G20" s="10"/>
      <c r="H20" s="10"/>
      <c r="I20" s="10"/>
      <c r="J20" s="10"/>
      <c r="K20" s="10"/>
      <c r="L20" s="10"/>
      <c r="M20" s="10"/>
      <c r="N20" s="10"/>
      <c r="O20" s="10"/>
      <c r="P20" s="10"/>
      <c r="Q20" s="10"/>
      <c r="R20" s="10"/>
      <c r="S20" s="10"/>
      <c r="T20" s="10"/>
      <c r="U20" s="10"/>
      <c r="V20" s="10"/>
      <c r="W20" s="10"/>
      <c r="X20" s="10"/>
      <c r="Y20" s="10"/>
      <c r="Z20" s="10"/>
    </row>
    <row r="21" spans="1:26" ht="32.25" customHeight="1" x14ac:dyDescent="0.35">
      <c r="A21" s="57"/>
      <c r="B21" s="364" t="s">
        <v>728</v>
      </c>
      <c r="C21" s="355"/>
      <c r="D21" s="355"/>
      <c r="E21" s="355"/>
      <c r="F21" s="355"/>
      <c r="G21" s="10"/>
      <c r="H21" s="10"/>
      <c r="I21" s="10"/>
      <c r="J21" s="10"/>
      <c r="K21" s="10"/>
      <c r="L21" s="10"/>
      <c r="M21" s="10"/>
      <c r="N21" s="10"/>
      <c r="O21" s="10"/>
      <c r="P21" s="10"/>
      <c r="Q21" s="10"/>
      <c r="R21" s="10"/>
      <c r="S21" s="10"/>
      <c r="T21" s="10"/>
      <c r="U21" s="10"/>
      <c r="V21" s="10"/>
      <c r="W21" s="10"/>
      <c r="X21" s="10"/>
      <c r="Y21" s="10"/>
      <c r="Z21" s="10"/>
    </row>
    <row r="22" spans="1:26" ht="39.75" customHeight="1" x14ac:dyDescent="0.35">
      <c r="A22" s="57"/>
      <c r="B22" s="364" t="s">
        <v>729</v>
      </c>
      <c r="C22" s="355"/>
      <c r="D22" s="355"/>
      <c r="E22" s="355"/>
      <c r="F22" s="355"/>
      <c r="G22" s="10"/>
      <c r="H22" s="10"/>
      <c r="I22" s="10"/>
      <c r="J22" s="10"/>
      <c r="K22" s="10"/>
      <c r="L22" s="10"/>
      <c r="M22" s="10"/>
      <c r="N22" s="10"/>
      <c r="O22" s="10"/>
      <c r="P22" s="10"/>
      <c r="Q22" s="10"/>
      <c r="R22" s="10"/>
      <c r="S22" s="10"/>
      <c r="T22" s="10"/>
      <c r="U22" s="10"/>
      <c r="V22" s="10"/>
      <c r="W22" s="10"/>
      <c r="X22" s="10"/>
      <c r="Y22" s="10"/>
      <c r="Z22" s="10"/>
    </row>
    <row r="23" spans="1:26" ht="25.5" customHeight="1" x14ac:dyDescent="0.35">
      <c r="A23" s="57"/>
      <c r="B23" s="364" t="s">
        <v>730</v>
      </c>
      <c r="C23" s="355"/>
      <c r="D23" s="355"/>
      <c r="E23" s="355"/>
      <c r="F23" s="355"/>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B24" s="152"/>
      <c r="C24" s="152"/>
      <c r="D24" s="152"/>
      <c r="E24" s="152"/>
      <c r="F24" s="152"/>
      <c r="G24" s="10"/>
      <c r="H24" s="10"/>
      <c r="I24" s="10"/>
      <c r="J24" s="10"/>
      <c r="K24" s="10"/>
      <c r="L24" s="10"/>
      <c r="M24" s="10"/>
      <c r="N24" s="10"/>
      <c r="O24" s="10"/>
      <c r="P24" s="10"/>
      <c r="Q24" s="10"/>
      <c r="R24" s="10"/>
      <c r="S24" s="10"/>
      <c r="T24" s="10"/>
      <c r="U24" s="10"/>
      <c r="V24" s="10"/>
      <c r="W24" s="10"/>
      <c r="X24" s="10"/>
      <c r="Y24" s="10"/>
      <c r="Z24" s="10"/>
    </row>
    <row r="25" spans="1:26" ht="13.5" customHeight="1" x14ac:dyDescent="0.35">
      <c r="A25" s="57"/>
      <c r="B25" s="413"/>
      <c r="C25" s="355"/>
      <c r="D25" s="355"/>
      <c r="E25" s="355"/>
      <c r="F25" s="355"/>
      <c r="G25" s="10"/>
      <c r="H25" s="10"/>
      <c r="I25" s="10"/>
      <c r="J25" s="10"/>
      <c r="K25" s="10"/>
      <c r="L25" s="10"/>
      <c r="M25" s="10"/>
      <c r="N25" s="10"/>
      <c r="O25" s="10"/>
      <c r="P25" s="10"/>
      <c r="Q25" s="10"/>
      <c r="R25" s="10"/>
      <c r="S25" s="10"/>
      <c r="T25" s="10"/>
      <c r="U25" s="10"/>
      <c r="V25" s="10"/>
      <c r="W25" s="10"/>
      <c r="X25" s="10"/>
      <c r="Y25" s="10"/>
      <c r="Z25" s="10"/>
    </row>
    <row r="26" spans="1:26" ht="13.5" customHeight="1" x14ac:dyDescent="0.35">
      <c r="A26" s="57"/>
      <c r="B26" s="264"/>
      <c r="C26" s="264"/>
      <c r="D26" s="264"/>
      <c r="E26" s="264"/>
      <c r="F26" s="264"/>
      <c r="G26" s="10"/>
      <c r="H26" s="10"/>
      <c r="I26" s="10"/>
      <c r="J26" s="10"/>
      <c r="K26" s="10"/>
      <c r="L26" s="10"/>
      <c r="M26" s="10"/>
      <c r="N26" s="10"/>
      <c r="O26" s="10"/>
      <c r="P26" s="10"/>
      <c r="Q26" s="10"/>
      <c r="R26" s="10"/>
      <c r="S26" s="10"/>
      <c r="T26" s="10"/>
      <c r="U26" s="10"/>
      <c r="V26" s="10"/>
      <c r="W26" s="10"/>
      <c r="X26" s="10"/>
      <c r="Y26" s="10"/>
      <c r="Z26" s="10"/>
    </row>
    <row r="27" spans="1:26" ht="17.5" customHeight="1" x14ac:dyDescent="0.35">
      <c r="A27" s="57"/>
      <c r="B27" s="414" t="s">
        <v>731</v>
      </c>
      <c r="C27" s="355"/>
      <c r="D27" s="355"/>
      <c r="E27" s="355"/>
      <c r="F27" s="355"/>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415"/>
      <c r="C28" s="355"/>
      <c r="D28" s="355"/>
      <c r="E28" s="355"/>
      <c r="F28" s="355"/>
      <c r="G28" s="10"/>
      <c r="H28" s="10"/>
      <c r="I28" s="10"/>
      <c r="J28" s="10"/>
      <c r="K28" s="10"/>
      <c r="L28" s="10"/>
      <c r="M28" s="10"/>
      <c r="N28" s="10"/>
      <c r="O28" s="10"/>
      <c r="P28" s="10"/>
      <c r="Q28" s="10"/>
      <c r="R28" s="10"/>
      <c r="S28" s="10"/>
      <c r="T28" s="10"/>
      <c r="U28" s="10"/>
      <c r="V28" s="10"/>
      <c r="W28" s="10"/>
      <c r="X28" s="10"/>
      <c r="Y28" s="10"/>
      <c r="Z28" s="10"/>
    </row>
    <row r="29" spans="1:26" ht="43.5" customHeight="1" x14ac:dyDescent="0.35">
      <c r="A29" s="57" t="s">
        <v>732</v>
      </c>
      <c r="B29" s="364" t="s">
        <v>733</v>
      </c>
      <c r="C29" s="355"/>
      <c r="D29" s="355"/>
      <c r="E29" s="355"/>
      <c r="F29" s="355"/>
      <c r="G29" s="10"/>
      <c r="H29" s="10"/>
      <c r="I29" s="10"/>
      <c r="J29" s="10"/>
      <c r="K29" s="10"/>
      <c r="L29" s="10"/>
      <c r="M29" s="10"/>
      <c r="N29" s="10"/>
      <c r="O29" s="10"/>
      <c r="P29" s="10"/>
      <c r="Q29" s="10"/>
      <c r="R29" s="10"/>
      <c r="S29" s="10"/>
      <c r="T29" s="10"/>
      <c r="U29" s="10"/>
      <c r="V29" s="10"/>
      <c r="W29" s="10"/>
      <c r="X29" s="10"/>
      <c r="Y29" s="10"/>
      <c r="Z29" s="10"/>
    </row>
    <row r="30" spans="1:26" ht="27" customHeight="1" x14ac:dyDescent="0.35">
      <c r="A30" s="57"/>
      <c r="B30" s="364" t="s">
        <v>734</v>
      </c>
      <c r="C30" s="355"/>
      <c r="D30" s="355"/>
      <c r="E30" s="355"/>
      <c r="F30" s="355"/>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364" t="s">
        <v>735</v>
      </c>
      <c r="C31" s="355"/>
      <c r="D31" s="355"/>
      <c r="E31" s="355"/>
      <c r="F31" s="355"/>
      <c r="G31" s="10"/>
      <c r="H31" s="10"/>
      <c r="I31" s="10"/>
      <c r="J31" s="10"/>
      <c r="K31" s="10"/>
      <c r="L31" s="10"/>
      <c r="M31" s="10"/>
      <c r="N31" s="10"/>
      <c r="O31" s="10"/>
      <c r="P31" s="10"/>
      <c r="Q31" s="10"/>
      <c r="R31" s="10"/>
      <c r="S31" s="10"/>
      <c r="T31" s="10"/>
      <c r="U31" s="10"/>
      <c r="V31" s="10"/>
      <c r="W31" s="10"/>
      <c r="X31" s="10"/>
      <c r="Y31" s="10"/>
      <c r="Z31" s="10"/>
    </row>
    <row r="32" spans="1:26" ht="27" customHeight="1" x14ac:dyDescent="0.35">
      <c r="A32" s="57"/>
      <c r="B32" s="364" t="s">
        <v>736</v>
      </c>
      <c r="C32" s="355"/>
      <c r="D32" s="355"/>
      <c r="E32" s="355"/>
      <c r="F32" s="355"/>
      <c r="G32" s="10"/>
      <c r="H32" s="10"/>
      <c r="I32" s="10"/>
      <c r="J32" s="10"/>
      <c r="K32" s="10"/>
      <c r="L32" s="10"/>
      <c r="M32" s="10"/>
      <c r="N32" s="10"/>
      <c r="O32" s="10"/>
      <c r="P32" s="10"/>
      <c r="Q32" s="10"/>
      <c r="R32" s="10"/>
      <c r="S32" s="10"/>
      <c r="T32" s="10"/>
      <c r="U32" s="10"/>
      <c r="V32" s="10"/>
      <c r="W32" s="10"/>
      <c r="X32" s="10"/>
      <c r="Y32" s="10"/>
      <c r="Z32" s="10"/>
    </row>
    <row r="33" spans="1:26" ht="49.5" customHeight="1" x14ac:dyDescent="0.35">
      <c r="A33" s="57"/>
      <c r="B33" s="364" t="s">
        <v>737</v>
      </c>
      <c r="C33" s="355"/>
      <c r="D33" s="355"/>
      <c r="E33" s="355"/>
      <c r="F33" s="355"/>
      <c r="G33" s="10"/>
      <c r="H33" s="10"/>
      <c r="I33" s="10"/>
      <c r="J33" s="10"/>
      <c r="K33" s="10"/>
      <c r="L33" s="10"/>
      <c r="M33" s="10"/>
      <c r="N33" s="10"/>
      <c r="O33" s="10"/>
      <c r="P33" s="10"/>
      <c r="Q33" s="10"/>
      <c r="R33" s="10"/>
      <c r="S33" s="10"/>
      <c r="T33" s="10"/>
      <c r="U33" s="10"/>
      <c r="V33" s="10"/>
      <c r="W33" s="10"/>
      <c r="X33" s="10"/>
      <c r="Y33" s="10"/>
      <c r="Z33" s="10"/>
    </row>
    <row r="34" spans="1:26" ht="13.5" customHeight="1" x14ac:dyDescent="0.35">
      <c r="A34" s="57"/>
      <c r="B34" s="413"/>
      <c r="C34" s="355"/>
      <c r="D34" s="355"/>
      <c r="E34" s="355"/>
      <c r="F34" s="355"/>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57"/>
      <c r="B35" s="152"/>
      <c r="C35" s="25"/>
      <c r="D35" s="25"/>
      <c r="E35" s="25"/>
      <c r="F35" s="25"/>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364"/>
      <c r="C36" s="355"/>
      <c r="D36" s="355"/>
      <c r="E36" s="107" t="s">
        <v>738</v>
      </c>
      <c r="F36" s="108" t="s">
        <v>739</v>
      </c>
      <c r="G36" s="10"/>
      <c r="H36" s="10"/>
      <c r="I36" s="10"/>
      <c r="J36" s="10"/>
      <c r="K36" s="10"/>
      <c r="L36" s="10"/>
      <c r="M36" s="10"/>
      <c r="N36" s="10"/>
      <c r="O36" s="10"/>
      <c r="P36" s="10"/>
      <c r="Q36" s="10"/>
      <c r="R36" s="10"/>
      <c r="S36" s="10"/>
      <c r="T36" s="10"/>
      <c r="U36" s="10"/>
      <c r="V36" s="10"/>
      <c r="W36" s="10"/>
      <c r="X36" s="10"/>
      <c r="Y36" s="10"/>
      <c r="Z36" s="10"/>
    </row>
    <row r="37" spans="1:26" ht="27" customHeight="1" x14ac:dyDescent="0.35">
      <c r="A37" s="57"/>
      <c r="B37" s="364" t="s">
        <v>740</v>
      </c>
      <c r="C37" s="364"/>
      <c r="D37" s="416"/>
      <c r="E37" s="109" t="s">
        <v>1077</v>
      </c>
      <c r="F37" s="109"/>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57"/>
      <c r="B38" s="345" t="s">
        <v>741</v>
      </c>
      <c r="C38" s="345"/>
      <c r="D38" s="345"/>
      <c r="E38" s="345"/>
      <c r="F38" s="345"/>
      <c r="G38" s="10"/>
      <c r="H38" s="10"/>
      <c r="I38" s="10"/>
      <c r="J38" s="10"/>
      <c r="K38" s="10"/>
      <c r="L38" s="10"/>
      <c r="M38" s="10"/>
      <c r="N38" s="10"/>
      <c r="O38" s="10"/>
      <c r="P38" s="10"/>
      <c r="Q38" s="10"/>
      <c r="R38" s="10"/>
      <c r="S38" s="10"/>
      <c r="T38" s="10"/>
      <c r="U38" s="10"/>
      <c r="V38" s="10"/>
      <c r="W38" s="10"/>
      <c r="X38" s="10"/>
      <c r="Y38" s="10"/>
      <c r="Z38" s="10"/>
    </row>
    <row r="39" spans="1:26" ht="12.75" customHeight="1" x14ac:dyDescent="0.35">
      <c r="A39" s="57"/>
      <c r="B39" s="25"/>
      <c r="C39" s="25"/>
      <c r="D39" s="25"/>
      <c r="E39" s="25"/>
      <c r="F39" s="25"/>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42" t="s">
        <v>1077</v>
      </c>
      <c r="B40" s="417" t="s">
        <v>698</v>
      </c>
      <c r="C40" s="344"/>
      <c r="D40" s="85"/>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42"/>
      <c r="B41" s="417" t="s">
        <v>699</v>
      </c>
      <c r="C41" s="344"/>
      <c r="D41" s="85"/>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42"/>
      <c r="B42" s="417" t="s">
        <v>701</v>
      </c>
      <c r="C42" s="344"/>
      <c r="D42" s="85"/>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5">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50.5" x14ac:dyDescent="0.35">
      <c r="A44" s="57"/>
      <c r="B44" s="379" t="s">
        <v>742</v>
      </c>
      <c r="C44" s="419"/>
      <c r="D44" s="420"/>
      <c r="E44" s="69" t="s">
        <v>743</v>
      </c>
      <c r="F44" s="69" t="s">
        <v>744</v>
      </c>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57"/>
      <c r="B45" s="218" t="s">
        <v>745</v>
      </c>
      <c r="C45" s="265"/>
      <c r="D45" s="265"/>
      <c r="E45" s="68" t="s">
        <v>624</v>
      </c>
      <c r="F45" s="68" t="s">
        <v>624</v>
      </c>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57"/>
      <c r="B46" s="418" t="s">
        <v>703</v>
      </c>
      <c r="C46" s="359"/>
      <c r="D46" s="347"/>
      <c r="E46" s="266">
        <v>9132452</v>
      </c>
      <c r="F46" s="266">
        <v>0</v>
      </c>
      <c r="G46" s="10"/>
      <c r="H46" s="10"/>
      <c r="I46" s="10"/>
      <c r="J46" s="10"/>
      <c r="K46" s="10"/>
      <c r="L46" s="10"/>
      <c r="M46" s="10"/>
      <c r="N46" s="10"/>
      <c r="O46" s="10"/>
      <c r="P46" s="10"/>
      <c r="Q46" s="10"/>
      <c r="R46" s="10"/>
      <c r="S46" s="10"/>
      <c r="T46" s="10"/>
      <c r="U46" s="10"/>
      <c r="V46" s="10"/>
      <c r="W46" s="10"/>
      <c r="X46" s="10"/>
      <c r="Y46" s="10"/>
      <c r="Z46" s="10"/>
    </row>
    <row r="47" spans="1:26" ht="26.25" customHeight="1" x14ac:dyDescent="0.35">
      <c r="A47" s="57"/>
      <c r="B47" s="372" t="s">
        <v>746</v>
      </c>
      <c r="C47" s="359"/>
      <c r="D47" s="347"/>
      <c r="E47" s="266">
        <v>3555122</v>
      </c>
      <c r="F47" s="266">
        <v>2584486</v>
      </c>
      <c r="G47" s="10"/>
      <c r="H47" s="10"/>
      <c r="I47" s="10"/>
      <c r="J47" s="10"/>
      <c r="K47" s="10"/>
      <c r="L47" s="10"/>
      <c r="M47" s="10"/>
      <c r="N47" s="10"/>
      <c r="O47" s="10"/>
      <c r="P47" s="10"/>
      <c r="Q47" s="10"/>
      <c r="R47" s="10"/>
      <c r="S47" s="10"/>
      <c r="T47" s="10"/>
      <c r="U47" s="10"/>
      <c r="V47" s="10"/>
      <c r="W47" s="10"/>
      <c r="X47" s="10"/>
      <c r="Y47" s="10"/>
      <c r="Z47" s="10"/>
    </row>
    <row r="48" spans="1:26" ht="40.5" customHeight="1" x14ac:dyDescent="0.35">
      <c r="A48" s="57"/>
      <c r="B48" s="372" t="s">
        <v>747</v>
      </c>
      <c r="C48" s="359"/>
      <c r="D48" s="347"/>
      <c r="E48" s="266">
        <v>18853255</v>
      </c>
      <c r="F48" s="266">
        <v>30462296</v>
      </c>
      <c r="G48" s="10"/>
      <c r="H48" s="10"/>
      <c r="I48" s="10"/>
      <c r="J48" s="10"/>
      <c r="K48" s="10"/>
      <c r="L48" s="10"/>
      <c r="M48" s="10"/>
      <c r="N48" s="10"/>
      <c r="O48" s="10"/>
      <c r="P48" s="10"/>
      <c r="Q48" s="10"/>
      <c r="R48" s="10"/>
      <c r="S48" s="10"/>
      <c r="T48" s="10"/>
      <c r="U48" s="10"/>
      <c r="V48" s="10"/>
      <c r="W48" s="10"/>
      <c r="X48" s="10"/>
      <c r="Y48" s="10"/>
      <c r="Z48" s="10"/>
    </row>
    <row r="49" spans="1:26" ht="27.75" customHeight="1" x14ac:dyDescent="0.35">
      <c r="A49" s="57"/>
      <c r="B49" s="372" t="s">
        <v>748</v>
      </c>
      <c r="C49" s="359"/>
      <c r="D49" s="347"/>
      <c r="E49" s="266">
        <v>571811</v>
      </c>
      <c r="F49" s="266">
        <v>1578052</v>
      </c>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57"/>
      <c r="B50" s="418" t="s">
        <v>708</v>
      </c>
      <c r="C50" s="359"/>
      <c r="D50" s="347"/>
      <c r="E50" s="267">
        <f>SUM($E$46:$E$49)</f>
        <v>32112640</v>
      </c>
      <c r="F50" s="267">
        <f>SUM($F$46:$F$49)</f>
        <v>34624834</v>
      </c>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218" t="s">
        <v>749</v>
      </c>
      <c r="C51" s="265"/>
      <c r="D51" s="265"/>
      <c r="E51" s="68" t="s">
        <v>624</v>
      </c>
      <c r="F51" s="68" t="s">
        <v>624</v>
      </c>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372" t="s">
        <v>710</v>
      </c>
      <c r="C52" s="359"/>
      <c r="D52" s="347"/>
      <c r="E52" s="268">
        <v>19472341</v>
      </c>
      <c r="F52" s="268">
        <v>23525777</v>
      </c>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372" t="s">
        <v>712</v>
      </c>
      <c r="C53" s="359"/>
      <c r="D53" s="347"/>
      <c r="E53" s="268">
        <v>1632798</v>
      </c>
      <c r="F53" s="68" t="s">
        <v>624</v>
      </c>
      <c r="G53" s="10"/>
      <c r="H53" s="10"/>
      <c r="I53" s="10"/>
      <c r="J53" s="10"/>
      <c r="K53" s="10"/>
      <c r="L53" s="10"/>
      <c r="M53" s="10"/>
      <c r="N53" s="10"/>
      <c r="O53" s="10"/>
      <c r="P53" s="10"/>
      <c r="Q53" s="10"/>
      <c r="R53" s="10"/>
      <c r="S53" s="10"/>
      <c r="T53" s="10"/>
      <c r="U53" s="10"/>
      <c r="V53" s="10"/>
      <c r="W53" s="10"/>
      <c r="X53" s="10"/>
      <c r="Y53" s="10"/>
      <c r="Z53" s="10"/>
    </row>
    <row r="54" spans="1:26" ht="25.5" customHeight="1" x14ac:dyDescent="0.35">
      <c r="A54" s="57"/>
      <c r="B54" s="372" t="s">
        <v>714</v>
      </c>
      <c r="C54" s="359"/>
      <c r="D54" s="347"/>
      <c r="E54" s="268">
        <v>699564</v>
      </c>
      <c r="F54" s="269">
        <v>2050419</v>
      </c>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57"/>
      <c r="B55" s="418" t="s">
        <v>715</v>
      </c>
      <c r="C55" s="359"/>
      <c r="D55" s="347"/>
      <c r="E55" s="267">
        <f>SUM($E$52:$E$54)</f>
        <v>21804703</v>
      </c>
      <c r="F55" s="267">
        <f>SUM($F$52,$F$54)</f>
        <v>25576196</v>
      </c>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c r="B56" s="418" t="s">
        <v>718</v>
      </c>
      <c r="C56" s="359"/>
      <c r="D56" s="347"/>
      <c r="E56" s="268">
        <v>1963331</v>
      </c>
      <c r="F56" s="268">
        <v>4561204</v>
      </c>
      <c r="G56" s="10"/>
      <c r="H56" s="10"/>
      <c r="I56" s="10"/>
      <c r="J56" s="10"/>
      <c r="K56" s="10"/>
      <c r="L56" s="10"/>
      <c r="M56" s="10"/>
      <c r="N56" s="10"/>
      <c r="O56" s="10"/>
      <c r="P56" s="10"/>
      <c r="Q56" s="10"/>
      <c r="R56" s="10"/>
      <c r="S56" s="10"/>
      <c r="T56" s="10"/>
      <c r="U56" s="10"/>
      <c r="V56" s="10"/>
      <c r="W56" s="10"/>
      <c r="X56" s="10"/>
      <c r="Y56" s="10"/>
      <c r="Z56" s="10"/>
    </row>
    <row r="57" spans="1:26" ht="42.75" customHeight="1" x14ac:dyDescent="0.35">
      <c r="A57" s="57"/>
      <c r="B57" s="372" t="s">
        <v>750</v>
      </c>
      <c r="C57" s="359"/>
      <c r="D57" s="347"/>
      <c r="E57" s="268">
        <v>223765</v>
      </c>
      <c r="F57" s="268">
        <v>800545</v>
      </c>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418" t="s">
        <v>723</v>
      </c>
      <c r="C58" s="359"/>
      <c r="D58" s="347"/>
      <c r="E58" s="268">
        <v>951696</v>
      </c>
      <c r="F58" s="268">
        <v>3307707</v>
      </c>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28.5" customHeight="1" x14ac:dyDescent="0.35">
      <c r="A60" s="57" t="s">
        <v>751</v>
      </c>
      <c r="B60" s="340" t="s">
        <v>752</v>
      </c>
      <c r="C60" s="355"/>
      <c r="D60" s="355"/>
      <c r="E60" s="355"/>
      <c r="F60" s="355"/>
      <c r="G60" s="10"/>
      <c r="H60" s="10"/>
      <c r="I60" s="10"/>
      <c r="J60" s="10"/>
      <c r="K60" s="10"/>
      <c r="L60" s="10"/>
      <c r="M60" s="10"/>
      <c r="N60" s="10"/>
      <c r="O60" s="10"/>
      <c r="P60" s="10"/>
      <c r="Q60" s="10"/>
      <c r="R60" s="10"/>
      <c r="S60" s="10"/>
      <c r="T60" s="10"/>
      <c r="U60" s="10"/>
      <c r="V60" s="10"/>
      <c r="W60" s="10"/>
      <c r="X60" s="10"/>
      <c r="Y60" s="10"/>
      <c r="Z60" s="10"/>
    </row>
    <row r="61" spans="1:26" ht="31.5" customHeight="1" x14ac:dyDescent="0.35">
      <c r="A61" s="57"/>
      <c r="B61" s="340" t="s">
        <v>753</v>
      </c>
      <c r="C61" s="355"/>
      <c r="D61" s="355"/>
      <c r="E61" s="355"/>
      <c r="F61" s="355"/>
      <c r="G61" s="10"/>
      <c r="H61" s="10"/>
      <c r="I61" s="10"/>
      <c r="J61" s="10"/>
      <c r="K61" s="10"/>
      <c r="L61" s="10"/>
      <c r="M61" s="10"/>
      <c r="N61" s="10"/>
      <c r="O61" s="10"/>
      <c r="P61" s="10"/>
      <c r="Q61" s="10"/>
      <c r="R61" s="10"/>
      <c r="S61" s="10"/>
      <c r="T61" s="10"/>
      <c r="U61" s="10"/>
      <c r="V61" s="10"/>
      <c r="W61" s="10"/>
      <c r="X61" s="10"/>
      <c r="Y61" s="10"/>
      <c r="Z61" s="10"/>
    </row>
    <row r="62" spans="1:26" ht="15" customHeight="1" x14ac:dyDescent="0.35">
      <c r="A62" s="57"/>
      <c r="B62" s="423" t="s">
        <v>754</v>
      </c>
      <c r="C62" s="355"/>
      <c r="D62" s="355"/>
      <c r="E62" s="355"/>
      <c r="F62" s="355"/>
      <c r="G62" s="10"/>
      <c r="H62" s="10"/>
      <c r="I62" s="10"/>
      <c r="J62" s="10"/>
      <c r="K62" s="10"/>
      <c r="L62" s="10"/>
      <c r="M62" s="10"/>
      <c r="N62" s="10"/>
      <c r="O62" s="10"/>
      <c r="P62" s="10"/>
      <c r="Q62" s="10"/>
      <c r="R62" s="10"/>
      <c r="S62" s="10"/>
      <c r="T62" s="10"/>
      <c r="U62" s="10"/>
      <c r="V62" s="10"/>
      <c r="W62" s="10"/>
      <c r="X62" s="10"/>
      <c r="Y62" s="10"/>
      <c r="Z62" s="10"/>
    </row>
    <row r="63" spans="1:26" ht="30" customHeight="1" x14ac:dyDescent="0.35">
      <c r="A63" s="57"/>
      <c r="B63" s="345" t="s">
        <v>755</v>
      </c>
      <c r="C63" s="355"/>
      <c r="D63" s="355"/>
      <c r="E63" s="355"/>
      <c r="F63" s="355"/>
      <c r="G63" s="10"/>
      <c r="H63" s="10"/>
      <c r="I63" s="10"/>
      <c r="J63" s="10"/>
      <c r="K63" s="10"/>
      <c r="L63" s="10"/>
      <c r="M63" s="10"/>
      <c r="N63" s="10"/>
      <c r="O63" s="10"/>
      <c r="P63" s="10"/>
      <c r="Q63" s="10"/>
      <c r="R63" s="10"/>
      <c r="S63" s="10"/>
      <c r="T63" s="10"/>
      <c r="U63" s="10"/>
      <c r="V63" s="10"/>
      <c r="W63" s="10"/>
      <c r="X63" s="10"/>
      <c r="Y63" s="10"/>
      <c r="Z63" s="10"/>
    </row>
    <row r="64" spans="1:26" ht="15" customHeight="1" x14ac:dyDescent="0.35">
      <c r="A64" s="57"/>
      <c r="B64" s="413"/>
      <c r="C64" s="355"/>
      <c r="D64" s="355"/>
      <c r="E64" s="355"/>
      <c r="F64" s="355"/>
      <c r="G64" s="10"/>
      <c r="H64" s="10"/>
      <c r="I64" s="10"/>
      <c r="J64" s="10"/>
      <c r="K64" s="10"/>
      <c r="L64" s="10"/>
      <c r="M64" s="10"/>
      <c r="N64" s="10"/>
      <c r="O64" s="10"/>
      <c r="P64" s="10"/>
      <c r="Q64" s="10"/>
      <c r="R64" s="10"/>
      <c r="S64" s="10"/>
      <c r="T64" s="10"/>
      <c r="U64" s="10"/>
      <c r="V64" s="10"/>
      <c r="W64" s="10"/>
      <c r="X64" s="10"/>
      <c r="Y64" s="10"/>
      <c r="Z64" s="10"/>
    </row>
    <row r="65" spans="1:26" ht="14.25" customHeight="1" x14ac:dyDescent="0.35">
      <c r="A65" s="57"/>
      <c r="B65" s="9"/>
      <c r="C65" s="25"/>
      <c r="D65" s="25"/>
      <c r="E65" s="25"/>
      <c r="F65" s="25"/>
      <c r="G65" s="10"/>
      <c r="H65" s="10"/>
      <c r="I65" s="10"/>
      <c r="J65" s="10"/>
      <c r="K65" s="10"/>
      <c r="L65" s="10"/>
      <c r="M65" s="10"/>
      <c r="N65" s="10"/>
      <c r="O65" s="10"/>
      <c r="P65" s="10"/>
      <c r="Q65" s="10"/>
      <c r="R65" s="10"/>
      <c r="S65" s="10"/>
      <c r="T65" s="10"/>
      <c r="U65" s="10"/>
      <c r="V65" s="10"/>
      <c r="W65" s="10"/>
      <c r="X65" s="10"/>
      <c r="Y65" s="10"/>
      <c r="Z65" s="10"/>
    </row>
    <row r="66" spans="1:26" ht="40.75" customHeight="1" x14ac:dyDescent="0.35">
      <c r="A66" s="57"/>
      <c r="B66" s="270"/>
      <c r="C66" s="110" t="s">
        <v>756</v>
      </c>
      <c r="D66" s="111" t="s">
        <v>757</v>
      </c>
      <c r="E66" s="111" t="s">
        <v>758</v>
      </c>
      <c r="F66" s="111" t="s">
        <v>759</v>
      </c>
      <c r="G66" s="10"/>
      <c r="H66" s="10"/>
      <c r="I66" s="10"/>
      <c r="J66" s="10"/>
      <c r="K66" s="10"/>
      <c r="L66" s="10"/>
      <c r="M66" s="10"/>
      <c r="N66" s="10"/>
      <c r="O66" s="10"/>
      <c r="P66" s="10"/>
      <c r="Q66" s="10"/>
      <c r="R66" s="10"/>
      <c r="S66" s="10"/>
      <c r="T66" s="10"/>
      <c r="U66" s="10"/>
      <c r="V66" s="10"/>
      <c r="W66" s="10"/>
      <c r="X66" s="10"/>
      <c r="Y66" s="10"/>
      <c r="Z66" s="10"/>
    </row>
    <row r="67" spans="1:26" ht="23" x14ac:dyDescent="0.35">
      <c r="A67" s="57"/>
      <c r="B67" s="115" t="s">
        <v>167</v>
      </c>
      <c r="C67" s="116" t="s">
        <v>760</v>
      </c>
      <c r="D67" s="112">
        <v>1244</v>
      </c>
      <c r="E67" s="112">
        <v>5249</v>
      </c>
      <c r="F67" s="112">
        <v>410</v>
      </c>
      <c r="G67" s="10"/>
      <c r="H67" s="10"/>
      <c r="I67" s="10"/>
      <c r="J67" s="10"/>
      <c r="K67" s="10"/>
      <c r="L67" s="10"/>
      <c r="M67" s="10"/>
      <c r="N67" s="10"/>
      <c r="O67" s="10"/>
      <c r="P67" s="10"/>
      <c r="Q67" s="10"/>
      <c r="R67" s="10"/>
      <c r="S67" s="10"/>
      <c r="T67" s="10"/>
      <c r="U67" s="10"/>
      <c r="V67" s="10"/>
      <c r="W67" s="10"/>
      <c r="X67" s="10"/>
      <c r="Y67" s="10"/>
      <c r="Z67" s="10"/>
    </row>
    <row r="68" spans="1:26" ht="23" x14ac:dyDescent="0.35">
      <c r="A68" s="57"/>
      <c r="B68" s="115" t="s">
        <v>169</v>
      </c>
      <c r="C68" s="116" t="s">
        <v>761</v>
      </c>
      <c r="D68" s="112">
        <v>1136</v>
      </c>
      <c r="E68" s="112">
        <v>397</v>
      </c>
      <c r="F68" s="112">
        <v>237</v>
      </c>
      <c r="G68" s="10"/>
      <c r="H68" s="10"/>
      <c r="I68" s="10"/>
      <c r="J68" s="10"/>
      <c r="K68" s="10"/>
      <c r="L68" s="10"/>
      <c r="M68" s="10"/>
      <c r="N68" s="10"/>
      <c r="O68" s="10"/>
      <c r="P68" s="10"/>
      <c r="Q68" s="10"/>
      <c r="R68" s="10"/>
      <c r="S68" s="10"/>
      <c r="T68" s="10"/>
      <c r="U68" s="10"/>
      <c r="V68" s="10"/>
      <c r="W68" s="10"/>
      <c r="X68" s="10"/>
      <c r="Y68" s="10"/>
      <c r="Z68" s="10"/>
    </row>
    <row r="69" spans="1:26" ht="23" x14ac:dyDescent="0.35">
      <c r="A69" s="57"/>
      <c r="B69" s="115" t="s">
        <v>171</v>
      </c>
      <c r="C69" s="116" t="s">
        <v>762</v>
      </c>
      <c r="D69" s="112">
        <v>686</v>
      </c>
      <c r="E69" s="112">
        <v>2628</v>
      </c>
      <c r="F69" s="112">
        <v>158</v>
      </c>
      <c r="G69" s="10"/>
      <c r="H69" s="10"/>
      <c r="I69" s="10"/>
      <c r="J69" s="10"/>
      <c r="K69" s="10"/>
      <c r="L69" s="10"/>
      <c r="M69" s="10"/>
      <c r="N69" s="10"/>
      <c r="O69" s="10"/>
      <c r="P69" s="10"/>
      <c r="Q69" s="10"/>
      <c r="R69" s="10"/>
      <c r="S69" s="10"/>
      <c r="T69" s="10"/>
      <c r="U69" s="10"/>
      <c r="V69" s="10"/>
      <c r="W69" s="10"/>
      <c r="X69" s="10"/>
      <c r="Y69" s="10"/>
      <c r="Z69" s="10"/>
    </row>
    <row r="70" spans="1:26" ht="23" x14ac:dyDescent="0.35">
      <c r="A70" s="57"/>
      <c r="B70" s="115" t="s">
        <v>173</v>
      </c>
      <c r="C70" s="116" t="s">
        <v>763</v>
      </c>
      <c r="D70" s="112">
        <v>686</v>
      </c>
      <c r="E70" s="112">
        <v>2615</v>
      </c>
      <c r="F70" s="112">
        <v>147</v>
      </c>
      <c r="G70" s="10"/>
      <c r="H70" s="10"/>
      <c r="I70" s="10"/>
      <c r="J70" s="10"/>
      <c r="K70" s="10"/>
      <c r="L70" s="10"/>
      <c r="M70" s="10"/>
      <c r="N70" s="10"/>
      <c r="O70" s="10"/>
      <c r="P70" s="10"/>
      <c r="Q70" s="10"/>
      <c r="R70" s="10"/>
      <c r="S70" s="10"/>
      <c r="T70" s="10"/>
      <c r="U70" s="10"/>
      <c r="V70" s="10"/>
      <c r="W70" s="10"/>
      <c r="X70" s="10"/>
      <c r="Y70" s="10"/>
      <c r="Z70" s="10"/>
    </row>
    <row r="71" spans="1:26" ht="23" x14ac:dyDescent="0.35">
      <c r="A71" s="57"/>
      <c r="B71" s="115" t="s">
        <v>175</v>
      </c>
      <c r="C71" s="116" t="s">
        <v>764</v>
      </c>
      <c r="D71" s="112">
        <v>676</v>
      </c>
      <c r="E71" s="112">
        <v>2490</v>
      </c>
      <c r="F71" s="112">
        <v>138</v>
      </c>
      <c r="G71" s="10"/>
      <c r="H71" s="10"/>
      <c r="I71" s="10"/>
      <c r="J71" s="10"/>
      <c r="K71" s="10"/>
      <c r="L71" s="10"/>
      <c r="M71" s="10"/>
      <c r="N71" s="10"/>
      <c r="O71" s="10"/>
      <c r="P71" s="10"/>
      <c r="Q71" s="10"/>
      <c r="R71" s="10"/>
      <c r="S71" s="10"/>
      <c r="T71" s="10"/>
      <c r="U71" s="10"/>
      <c r="V71" s="10"/>
      <c r="W71" s="10"/>
      <c r="X71" s="10"/>
      <c r="Y71" s="10"/>
      <c r="Z71" s="10"/>
    </row>
    <row r="72" spans="1:26" ht="23" x14ac:dyDescent="0.35">
      <c r="A72" s="57"/>
      <c r="B72" s="115" t="s">
        <v>177</v>
      </c>
      <c r="C72" s="116" t="s">
        <v>765</v>
      </c>
      <c r="D72" s="112">
        <v>565</v>
      </c>
      <c r="E72" s="112">
        <v>2308</v>
      </c>
      <c r="F72" s="112">
        <v>112</v>
      </c>
      <c r="G72" s="10"/>
      <c r="H72" s="10"/>
      <c r="I72" s="10"/>
      <c r="J72" s="10"/>
      <c r="K72" s="10"/>
      <c r="L72" s="10"/>
      <c r="M72" s="10"/>
      <c r="N72" s="10"/>
      <c r="O72" s="10"/>
      <c r="P72" s="10"/>
      <c r="Q72" s="10"/>
      <c r="R72" s="10"/>
      <c r="S72" s="10"/>
      <c r="T72" s="10"/>
      <c r="U72" s="10"/>
      <c r="V72" s="10"/>
      <c r="W72" s="10"/>
      <c r="X72" s="10"/>
      <c r="Y72" s="10"/>
      <c r="Z72" s="10"/>
    </row>
    <row r="73" spans="1:26" ht="23" x14ac:dyDescent="0.35">
      <c r="A73" s="57"/>
      <c r="B73" s="115" t="s">
        <v>179</v>
      </c>
      <c r="C73" s="116" t="s">
        <v>766</v>
      </c>
      <c r="D73" s="112">
        <v>412</v>
      </c>
      <c r="E73" s="112">
        <v>824</v>
      </c>
      <c r="F73" s="112">
        <v>37</v>
      </c>
      <c r="G73" s="10"/>
      <c r="H73" s="10"/>
      <c r="I73" s="10"/>
      <c r="J73" s="10"/>
      <c r="K73" s="10"/>
      <c r="L73" s="10"/>
      <c r="M73" s="10"/>
      <c r="N73" s="10"/>
      <c r="O73" s="10"/>
      <c r="P73" s="10"/>
      <c r="Q73" s="10"/>
      <c r="R73" s="10"/>
      <c r="S73" s="10"/>
      <c r="T73" s="10"/>
      <c r="U73" s="10"/>
      <c r="V73" s="10"/>
      <c r="W73" s="10"/>
      <c r="X73" s="10"/>
      <c r="Y73" s="10"/>
      <c r="Z73" s="10"/>
    </row>
    <row r="74" spans="1:26" ht="34.5" x14ac:dyDescent="0.35">
      <c r="A74" s="57"/>
      <c r="B74" s="115" t="s">
        <v>181</v>
      </c>
      <c r="C74" s="116" t="s">
        <v>767</v>
      </c>
      <c r="D74" s="112">
        <v>412</v>
      </c>
      <c r="E74" s="112">
        <v>871</v>
      </c>
      <c r="F74" s="112">
        <v>43</v>
      </c>
      <c r="G74" s="10"/>
      <c r="H74" s="10"/>
      <c r="I74" s="10"/>
      <c r="J74" s="10"/>
      <c r="K74" s="10"/>
      <c r="L74" s="10"/>
      <c r="M74" s="10"/>
      <c r="N74" s="10"/>
      <c r="O74" s="10"/>
      <c r="P74" s="10"/>
      <c r="Q74" s="10"/>
      <c r="R74" s="10"/>
      <c r="S74" s="10"/>
      <c r="T74" s="10"/>
      <c r="U74" s="10"/>
      <c r="V74" s="10"/>
      <c r="W74" s="10"/>
      <c r="X74" s="10"/>
      <c r="Y74" s="10"/>
      <c r="Z74" s="10"/>
    </row>
    <row r="75" spans="1:26" ht="69" x14ac:dyDescent="0.35">
      <c r="A75" s="57"/>
      <c r="B75" s="115" t="s">
        <v>768</v>
      </c>
      <c r="C75" s="116" t="s">
        <v>769</v>
      </c>
      <c r="D75" s="113">
        <v>0.83</v>
      </c>
      <c r="E75" s="113">
        <v>0.71</v>
      </c>
      <c r="F75" s="113">
        <v>0.6</v>
      </c>
      <c r="G75" s="10"/>
      <c r="H75" s="10"/>
      <c r="I75" s="10"/>
      <c r="J75" s="10"/>
      <c r="K75" s="10"/>
      <c r="L75" s="10"/>
      <c r="M75" s="10"/>
      <c r="N75" s="10"/>
      <c r="O75" s="10"/>
      <c r="P75" s="10"/>
      <c r="Q75" s="10"/>
      <c r="R75" s="10"/>
      <c r="S75" s="10"/>
      <c r="T75" s="10"/>
      <c r="U75" s="10"/>
      <c r="V75" s="10"/>
      <c r="W75" s="10"/>
      <c r="X75" s="10"/>
      <c r="Y75" s="10"/>
      <c r="Z75" s="10"/>
    </row>
    <row r="76" spans="1:26" ht="46" x14ac:dyDescent="0.35">
      <c r="A76" s="57"/>
      <c r="B76" s="115" t="s">
        <v>770</v>
      </c>
      <c r="C76" s="116" t="s">
        <v>771</v>
      </c>
      <c r="D76" s="114">
        <v>21467</v>
      </c>
      <c r="E76" s="114">
        <v>18320</v>
      </c>
      <c r="F76" s="114">
        <v>11946</v>
      </c>
      <c r="G76" s="10"/>
      <c r="H76" s="10"/>
      <c r="I76" s="10"/>
      <c r="J76" s="10"/>
      <c r="K76" s="10"/>
      <c r="L76" s="10"/>
      <c r="M76" s="10"/>
      <c r="N76" s="10"/>
      <c r="O76" s="10"/>
      <c r="P76" s="10"/>
      <c r="Q76" s="10"/>
      <c r="R76" s="10"/>
      <c r="S76" s="10"/>
      <c r="T76" s="10"/>
      <c r="U76" s="10"/>
      <c r="V76" s="10"/>
      <c r="W76" s="10"/>
      <c r="X76" s="10"/>
      <c r="Y76" s="10"/>
      <c r="Z76" s="10"/>
    </row>
    <row r="77" spans="1:26" ht="23" x14ac:dyDescent="0.35">
      <c r="A77" s="57"/>
      <c r="B77" s="115" t="s">
        <v>772</v>
      </c>
      <c r="C77" s="116" t="s">
        <v>773</v>
      </c>
      <c r="D77" s="114">
        <v>15780</v>
      </c>
      <c r="E77" s="114">
        <v>13066</v>
      </c>
      <c r="F77" s="114">
        <v>7733</v>
      </c>
      <c r="G77" s="10"/>
      <c r="H77" s="10"/>
      <c r="I77" s="10"/>
      <c r="J77" s="10"/>
      <c r="K77" s="10"/>
      <c r="L77" s="10"/>
      <c r="M77" s="10"/>
      <c r="N77" s="10"/>
      <c r="O77" s="10"/>
      <c r="P77" s="10"/>
      <c r="Q77" s="10"/>
      <c r="R77" s="10"/>
      <c r="S77" s="10"/>
      <c r="T77" s="10"/>
      <c r="U77" s="10"/>
      <c r="V77" s="10"/>
      <c r="W77" s="10"/>
      <c r="X77" s="10"/>
      <c r="Y77" s="10"/>
      <c r="Z77" s="10"/>
    </row>
    <row r="78" spans="1:26" ht="34.5" x14ac:dyDescent="0.35">
      <c r="A78" s="57"/>
      <c r="B78" s="115" t="s">
        <v>774</v>
      </c>
      <c r="C78" s="116" t="s">
        <v>775</v>
      </c>
      <c r="D78" s="114">
        <v>4339</v>
      </c>
      <c r="E78" s="114">
        <v>5373</v>
      </c>
      <c r="F78" s="114">
        <v>5156</v>
      </c>
      <c r="G78" s="10"/>
      <c r="H78" s="10"/>
      <c r="I78" s="10"/>
      <c r="J78" s="10"/>
      <c r="K78" s="10"/>
      <c r="L78" s="10"/>
      <c r="M78" s="10"/>
      <c r="N78" s="10"/>
      <c r="O78" s="10"/>
      <c r="P78" s="10"/>
      <c r="Q78" s="10"/>
      <c r="R78" s="10"/>
      <c r="S78" s="10"/>
      <c r="T78" s="10"/>
      <c r="U78" s="10"/>
      <c r="V78" s="10"/>
      <c r="W78" s="10"/>
      <c r="X78" s="10"/>
      <c r="Y78" s="10"/>
      <c r="Z78" s="10"/>
    </row>
    <row r="79" spans="1:26" ht="34.5" x14ac:dyDescent="0.35">
      <c r="A79" s="57"/>
      <c r="B79" s="115" t="s">
        <v>776</v>
      </c>
      <c r="C79" s="116" t="s">
        <v>777</v>
      </c>
      <c r="D79" s="114">
        <v>3399</v>
      </c>
      <c r="E79" s="114">
        <v>4703</v>
      </c>
      <c r="F79" s="114">
        <v>4406</v>
      </c>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42.75" customHeight="1" x14ac:dyDescent="0.35">
      <c r="A81" s="57" t="s">
        <v>778</v>
      </c>
      <c r="B81" s="340" t="s">
        <v>779</v>
      </c>
      <c r="C81" s="355"/>
      <c r="D81" s="355"/>
      <c r="E81" s="355"/>
      <c r="F81" s="355"/>
      <c r="G81" s="10"/>
      <c r="H81" s="10"/>
      <c r="I81" s="10"/>
      <c r="J81" s="10"/>
      <c r="K81" s="10"/>
      <c r="L81" s="10"/>
      <c r="M81" s="10"/>
      <c r="N81" s="10"/>
      <c r="O81" s="10"/>
      <c r="P81" s="10"/>
      <c r="Q81" s="10"/>
      <c r="R81" s="10"/>
      <c r="S81" s="10"/>
      <c r="T81" s="10"/>
      <c r="U81" s="10"/>
      <c r="V81" s="10"/>
      <c r="W81" s="10"/>
      <c r="X81" s="10"/>
      <c r="Y81" s="10"/>
      <c r="Z81" s="10"/>
    </row>
    <row r="82" spans="1:26" ht="13.5" customHeight="1" x14ac:dyDescent="0.35">
      <c r="A82" s="57"/>
      <c r="B82" s="345" t="s">
        <v>754</v>
      </c>
      <c r="C82" s="355"/>
      <c r="D82" s="355"/>
      <c r="E82" s="355"/>
      <c r="F82" s="355"/>
      <c r="G82" s="10"/>
      <c r="H82" s="10"/>
      <c r="I82" s="10"/>
      <c r="J82" s="10"/>
      <c r="K82" s="10"/>
      <c r="L82" s="10"/>
      <c r="M82" s="10"/>
      <c r="N82" s="10"/>
      <c r="O82" s="10"/>
      <c r="P82" s="10"/>
      <c r="Q82" s="10"/>
      <c r="R82" s="10"/>
      <c r="S82" s="10"/>
      <c r="T82" s="10"/>
      <c r="U82" s="10"/>
      <c r="V82" s="10"/>
      <c r="W82" s="10"/>
      <c r="X82" s="10"/>
      <c r="Y82" s="10"/>
      <c r="Z82" s="10"/>
    </row>
    <row r="83" spans="1:26" ht="34.5" customHeight="1" x14ac:dyDescent="0.35">
      <c r="A83" s="57"/>
      <c r="B83" s="345" t="s">
        <v>780</v>
      </c>
      <c r="C83" s="355"/>
      <c r="D83" s="355"/>
      <c r="E83" s="355"/>
      <c r="F83" s="355"/>
      <c r="G83" s="10"/>
      <c r="H83" s="10"/>
      <c r="I83" s="10"/>
      <c r="J83" s="10"/>
      <c r="K83" s="10"/>
      <c r="L83" s="10"/>
      <c r="M83" s="10"/>
      <c r="N83" s="10"/>
      <c r="O83" s="10"/>
      <c r="P83" s="10"/>
      <c r="Q83" s="10"/>
      <c r="R83" s="10"/>
      <c r="S83" s="10"/>
      <c r="T83" s="10"/>
      <c r="U83" s="10"/>
      <c r="V83" s="10"/>
      <c r="W83" s="10"/>
      <c r="X83" s="10"/>
      <c r="Y83" s="10"/>
      <c r="Z83" s="10"/>
    </row>
    <row r="84" spans="1:26" ht="23.25" customHeight="1" x14ac:dyDescent="0.35">
      <c r="A84" s="57"/>
      <c r="B84" s="421"/>
      <c r="C84" s="357"/>
      <c r="D84" s="357"/>
      <c r="E84" s="357"/>
      <c r="F84" s="357"/>
      <c r="G84" s="10"/>
      <c r="H84" s="10"/>
      <c r="I84" s="10"/>
      <c r="J84" s="10"/>
      <c r="K84" s="10"/>
      <c r="L84" s="10"/>
      <c r="M84" s="10"/>
      <c r="N84" s="10"/>
      <c r="O84" s="10"/>
      <c r="P84" s="10"/>
      <c r="Q84" s="10"/>
      <c r="R84" s="10"/>
      <c r="S84" s="10"/>
      <c r="T84" s="10"/>
      <c r="U84" s="10"/>
      <c r="V84" s="10"/>
      <c r="W84" s="10"/>
      <c r="X84" s="10"/>
      <c r="Y84" s="10"/>
      <c r="Z84" s="10"/>
    </row>
    <row r="85" spans="1:26" ht="34.5" x14ac:dyDescent="0.35">
      <c r="A85" s="57"/>
      <c r="B85" s="270"/>
      <c r="C85" s="117" t="s">
        <v>781</v>
      </c>
      <c r="D85" s="111" t="s">
        <v>782</v>
      </c>
      <c r="E85" s="111" t="s">
        <v>783</v>
      </c>
      <c r="F85" s="111" t="s">
        <v>759</v>
      </c>
      <c r="G85" s="10"/>
      <c r="H85" s="10"/>
      <c r="I85" s="10"/>
      <c r="J85" s="10"/>
      <c r="K85" s="10"/>
      <c r="L85" s="10"/>
      <c r="M85" s="10"/>
      <c r="N85" s="10"/>
      <c r="O85" s="10"/>
      <c r="P85" s="10"/>
      <c r="Q85" s="10"/>
      <c r="R85" s="10"/>
      <c r="S85" s="10"/>
      <c r="T85" s="10"/>
      <c r="U85" s="10"/>
      <c r="V85" s="10"/>
      <c r="W85" s="10"/>
      <c r="X85" s="10"/>
      <c r="Y85" s="10"/>
      <c r="Z85" s="10"/>
    </row>
    <row r="86" spans="1:26" ht="46" x14ac:dyDescent="0.35">
      <c r="A86" s="57"/>
      <c r="B86" s="271" t="s">
        <v>784</v>
      </c>
      <c r="C86" s="116" t="s">
        <v>785</v>
      </c>
      <c r="D86" s="112">
        <v>541</v>
      </c>
      <c r="E86" s="112">
        <v>2167</v>
      </c>
      <c r="F86" s="112">
        <v>131</v>
      </c>
      <c r="G86" s="10"/>
      <c r="H86" s="10"/>
      <c r="I86" s="10"/>
      <c r="J86" s="10"/>
      <c r="K86" s="10"/>
      <c r="L86" s="10"/>
      <c r="M86" s="10"/>
      <c r="N86" s="10"/>
      <c r="O86" s="10"/>
      <c r="P86" s="10"/>
      <c r="Q86" s="10"/>
      <c r="R86" s="10"/>
      <c r="S86" s="10"/>
      <c r="T86" s="10"/>
      <c r="U86" s="10"/>
      <c r="V86" s="10"/>
      <c r="W86" s="10"/>
      <c r="X86" s="10"/>
      <c r="Y86" s="10"/>
      <c r="Z86" s="10"/>
    </row>
    <row r="87" spans="1:26" ht="34.5" x14ac:dyDescent="0.35">
      <c r="A87" s="57"/>
      <c r="B87" s="271" t="s">
        <v>786</v>
      </c>
      <c r="C87" s="116" t="s">
        <v>787</v>
      </c>
      <c r="D87" s="118">
        <v>17510</v>
      </c>
      <c r="E87" s="118">
        <v>11186</v>
      </c>
      <c r="F87" s="118">
        <v>6202</v>
      </c>
      <c r="G87" s="10"/>
      <c r="H87" s="10"/>
      <c r="I87" s="10"/>
      <c r="J87" s="10"/>
      <c r="K87" s="10"/>
      <c r="L87" s="10"/>
      <c r="M87" s="10"/>
      <c r="N87" s="10"/>
      <c r="O87" s="10"/>
      <c r="P87" s="10"/>
      <c r="Q87" s="10"/>
      <c r="R87" s="10"/>
      <c r="S87" s="10"/>
      <c r="T87" s="10"/>
      <c r="U87" s="10"/>
      <c r="V87" s="10"/>
      <c r="W87" s="10"/>
      <c r="X87" s="10"/>
      <c r="Y87" s="10"/>
      <c r="Z87" s="10"/>
    </row>
    <row r="88" spans="1:26" ht="34.5" x14ac:dyDescent="0.35">
      <c r="A88" s="57"/>
      <c r="B88" s="271" t="s">
        <v>788</v>
      </c>
      <c r="C88" s="116" t="s">
        <v>789</v>
      </c>
      <c r="D88" s="112">
        <v>44</v>
      </c>
      <c r="E88" s="112">
        <v>222</v>
      </c>
      <c r="F88" s="112">
        <v>3</v>
      </c>
      <c r="G88" s="10"/>
      <c r="H88" s="10"/>
      <c r="I88" s="10"/>
      <c r="J88" s="10"/>
      <c r="K88" s="10"/>
      <c r="L88" s="10"/>
      <c r="M88" s="10"/>
      <c r="N88" s="10"/>
      <c r="O88" s="10"/>
      <c r="P88" s="10"/>
      <c r="Q88" s="10"/>
      <c r="R88" s="10"/>
      <c r="S88" s="10"/>
      <c r="T88" s="10"/>
      <c r="U88" s="10"/>
      <c r="V88" s="10"/>
      <c r="W88" s="10"/>
      <c r="X88" s="10"/>
      <c r="Y88" s="10"/>
      <c r="Z88" s="10"/>
    </row>
    <row r="89" spans="1:26" ht="34.5" x14ac:dyDescent="0.35">
      <c r="A89" s="57"/>
      <c r="B89" s="271" t="s">
        <v>790</v>
      </c>
      <c r="C89" s="116" t="s">
        <v>791</v>
      </c>
      <c r="D89" s="118">
        <v>11604</v>
      </c>
      <c r="E89" s="118">
        <v>11935</v>
      </c>
      <c r="F89" s="118">
        <v>10296</v>
      </c>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27" customHeight="1" x14ac:dyDescent="0.35">
      <c r="A91" s="57"/>
      <c r="B91" s="272"/>
      <c r="C91" s="422" t="s">
        <v>792</v>
      </c>
      <c r="D91" s="355"/>
      <c r="E91" s="355"/>
      <c r="F91" s="355"/>
      <c r="G91" s="10"/>
      <c r="H91" s="10"/>
      <c r="I91" s="10"/>
      <c r="J91" s="10"/>
      <c r="K91" s="10"/>
      <c r="L91" s="10"/>
      <c r="M91" s="10"/>
      <c r="N91" s="10"/>
      <c r="O91" s="10"/>
      <c r="P91" s="10"/>
      <c r="Q91" s="10"/>
      <c r="R91" s="10"/>
      <c r="S91" s="10"/>
      <c r="T91" s="10"/>
      <c r="U91" s="10"/>
      <c r="V91" s="10"/>
      <c r="W91" s="10"/>
      <c r="X91" s="10"/>
      <c r="Y91" s="10"/>
      <c r="Z91" s="10"/>
    </row>
    <row r="92" spans="1:26" ht="13.5" customHeight="1" x14ac:dyDescent="0.35">
      <c r="A92" s="57"/>
      <c r="B92" s="272"/>
      <c r="C92" s="159" t="s">
        <v>793</v>
      </c>
      <c r="D92" s="26"/>
      <c r="E92" s="26"/>
      <c r="F92" s="26"/>
      <c r="G92" s="10"/>
      <c r="H92" s="10"/>
      <c r="I92" s="10"/>
      <c r="J92" s="10"/>
      <c r="K92" s="10"/>
      <c r="L92" s="10"/>
      <c r="M92" s="10"/>
      <c r="N92" s="10"/>
      <c r="O92" s="10"/>
      <c r="P92" s="10"/>
      <c r="Q92" s="10"/>
      <c r="R92" s="10"/>
      <c r="S92" s="10"/>
      <c r="T92" s="10"/>
      <c r="U92" s="10"/>
      <c r="V92" s="10"/>
      <c r="W92" s="10"/>
      <c r="X92" s="10"/>
      <c r="Y92" s="10"/>
      <c r="Z92" s="10"/>
    </row>
    <row r="93" spans="1:26" ht="31.5" customHeight="1" x14ac:dyDescent="0.35">
      <c r="A93" s="57"/>
      <c r="B93" s="272"/>
      <c r="C93" s="393" t="s">
        <v>794</v>
      </c>
      <c r="D93" s="355"/>
      <c r="E93" s="355"/>
      <c r="F93" s="355"/>
      <c r="G93" s="10"/>
      <c r="H93" s="10"/>
      <c r="I93" s="10"/>
      <c r="J93" s="10"/>
      <c r="K93" s="10"/>
      <c r="L93" s="10"/>
      <c r="M93" s="10"/>
      <c r="N93" s="10"/>
      <c r="O93" s="10"/>
      <c r="P93" s="10"/>
      <c r="Q93" s="10"/>
      <c r="R93" s="10"/>
      <c r="S93" s="10"/>
      <c r="T93" s="10"/>
      <c r="U93" s="10"/>
      <c r="V93" s="10"/>
      <c r="W93" s="10"/>
      <c r="X93" s="10"/>
      <c r="Y93" s="10"/>
      <c r="Z93" s="10"/>
    </row>
    <row r="94" spans="1:26" ht="14.25" customHeight="1" x14ac:dyDescent="0.35">
      <c r="A94" s="57"/>
      <c r="B94" s="272"/>
      <c r="C94" s="364" t="s">
        <v>795</v>
      </c>
      <c r="D94" s="355"/>
      <c r="E94" s="355"/>
      <c r="F94" s="355"/>
      <c r="G94" s="10"/>
      <c r="H94" s="10"/>
      <c r="I94" s="10"/>
      <c r="J94" s="10"/>
      <c r="K94" s="10"/>
      <c r="L94" s="10"/>
      <c r="M94" s="10"/>
      <c r="N94" s="10"/>
      <c r="O94" s="10"/>
      <c r="P94" s="10"/>
      <c r="Q94" s="10"/>
      <c r="R94" s="10"/>
      <c r="S94" s="10"/>
      <c r="T94" s="10"/>
      <c r="U94" s="10"/>
      <c r="V94" s="10"/>
      <c r="W94" s="10"/>
      <c r="X94" s="10"/>
      <c r="Y94" s="10"/>
      <c r="Z94" s="10"/>
    </row>
    <row r="95" spans="1:26" ht="14.25" customHeight="1" x14ac:dyDescent="0.35">
      <c r="A95" s="57"/>
      <c r="B95" s="272"/>
      <c r="C95" s="364" t="s">
        <v>796</v>
      </c>
      <c r="D95" s="355"/>
      <c r="E95" s="355"/>
      <c r="F95" s="355"/>
      <c r="G95" s="10"/>
      <c r="H95" s="10"/>
      <c r="I95" s="10"/>
      <c r="J95" s="10"/>
      <c r="K95" s="10"/>
      <c r="L95" s="10"/>
      <c r="M95" s="10"/>
      <c r="N95" s="10"/>
      <c r="O95" s="10"/>
      <c r="P95" s="10"/>
      <c r="Q95" s="10"/>
      <c r="R95" s="10"/>
      <c r="S95" s="10"/>
      <c r="T95" s="10"/>
      <c r="U95" s="10"/>
      <c r="V95" s="10"/>
      <c r="W95" s="10"/>
      <c r="X95" s="10"/>
      <c r="Y95" s="10"/>
      <c r="Z95" s="10"/>
    </row>
    <row r="96" spans="1:26" ht="14.25" customHeight="1" x14ac:dyDescent="0.35">
      <c r="A96" s="57"/>
      <c r="B96" s="272"/>
      <c r="C96" s="364" t="s">
        <v>797</v>
      </c>
      <c r="D96" s="355"/>
      <c r="E96" s="355"/>
      <c r="F96" s="355"/>
      <c r="G96" s="10"/>
      <c r="H96" s="10"/>
      <c r="I96" s="10"/>
      <c r="J96" s="10"/>
      <c r="K96" s="10"/>
      <c r="L96" s="10"/>
      <c r="M96" s="10"/>
      <c r="N96" s="10"/>
      <c r="O96" s="10"/>
      <c r="P96" s="10"/>
      <c r="Q96" s="10"/>
      <c r="R96" s="10"/>
      <c r="S96" s="10"/>
      <c r="T96" s="10"/>
      <c r="U96" s="10"/>
      <c r="V96" s="10"/>
      <c r="W96" s="10"/>
      <c r="X96" s="10"/>
      <c r="Y96" s="10"/>
      <c r="Z96" s="10"/>
    </row>
    <row r="97" spans="1:26" ht="14.25" customHeight="1" x14ac:dyDescent="0.35">
      <c r="A97" s="57"/>
      <c r="B97" s="272"/>
      <c r="C97" s="364" t="s">
        <v>799</v>
      </c>
      <c r="D97" s="355"/>
      <c r="E97" s="355"/>
      <c r="F97" s="355"/>
      <c r="G97" s="10"/>
      <c r="H97" s="10"/>
      <c r="I97" s="10"/>
      <c r="J97" s="10"/>
      <c r="K97" s="10"/>
      <c r="L97" s="10"/>
      <c r="M97" s="10"/>
      <c r="N97" s="10"/>
      <c r="O97" s="10"/>
      <c r="P97" s="10"/>
      <c r="Q97" s="10"/>
      <c r="R97" s="10"/>
      <c r="S97" s="10"/>
      <c r="T97" s="10"/>
      <c r="U97" s="10"/>
      <c r="V97" s="10"/>
      <c r="W97" s="10"/>
      <c r="X97" s="10"/>
      <c r="Y97" s="10"/>
      <c r="Z97" s="10"/>
    </row>
    <row r="98" spans="1:26" ht="14.25" customHeight="1" x14ac:dyDescent="0.35">
      <c r="A98" s="57"/>
      <c r="B98" s="272"/>
      <c r="C98" s="364" t="s">
        <v>801</v>
      </c>
      <c r="D98" s="355"/>
      <c r="E98" s="355"/>
      <c r="F98" s="355"/>
      <c r="G98" s="10"/>
      <c r="H98" s="10"/>
      <c r="I98" s="10"/>
      <c r="J98" s="10"/>
      <c r="K98" s="10"/>
      <c r="L98" s="10"/>
      <c r="M98" s="10"/>
      <c r="N98" s="10"/>
      <c r="O98" s="10"/>
      <c r="P98" s="10"/>
      <c r="Q98" s="10"/>
      <c r="R98" s="10"/>
      <c r="S98" s="10"/>
      <c r="T98" s="10"/>
      <c r="U98" s="10"/>
      <c r="V98" s="10"/>
      <c r="W98" s="10"/>
      <c r="X98" s="10"/>
      <c r="Y98" s="10"/>
      <c r="Z98" s="10"/>
    </row>
    <row r="99" spans="1:26" ht="14.25" customHeight="1" x14ac:dyDescent="0.35">
      <c r="A99" s="57"/>
      <c r="B99" s="272"/>
      <c r="C99" s="364" t="s">
        <v>803</v>
      </c>
      <c r="D99" s="355"/>
      <c r="E99" s="355"/>
      <c r="F99" s="355"/>
      <c r="G99" s="10"/>
      <c r="H99" s="10"/>
      <c r="I99" s="10"/>
      <c r="J99" s="10"/>
      <c r="K99" s="10"/>
      <c r="L99" s="10"/>
      <c r="M99" s="10"/>
      <c r="N99" s="10"/>
      <c r="O99" s="10"/>
      <c r="P99" s="10"/>
      <c r="Q99" s="10"/>
      <c r="R99" s="10"/>
      <c r="S99" s="10"/>
      <c r="T99" s="10"/>
      <c r="U99" s="10"/>
      <c r="V99" s="10"/>
      <c r="W99" s="10"/>
      <c r="X99" s="10"/>
      <c r="Y99" s="10"/>
      <c r="Z99" s="10"/>
    </row>
    <row r="100" spans="1:26" ht="27.75" customHeight="1" x14ac:dyDescent="0.35">
      <c r="A100" s="57"/>
      <c r="B100" s="272"/>
      <c r="C100" s="364" t="s">
        <v>805</v>
      </c>
      <c r="D100" s="355"/>
      <c r="E100" s="355"/>
      <c r="F100" s="355"/>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57"/>
      <c r="B101" s="272"/>
      <c r="C101" s="345"/>
      <c r="D101" s="355"/>
      <c r="E101" s="355"/>
      <c r="F101" s="355"/>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53.25" customHeight="1" x14ac:dyDescent="0.35">
      <c r="A103" s="57" t="s">
        <v>809</v>
      </c>
      <c r="B103" s="340" t="s">
        <v>810</v>
      </c>
      <c r="C103" s="355"/>
      <c r="D103" s="355"/>
      <c r="E103" s="375"/>
      <c r="F103" s="119">
        <v>851</v>
      </c>
      <c r="G103" s="10"/>
      <c r="H103" s="10"/>
      <c r="I103" s="10"/>
      <c r="J103" s="10"/>
      <c r="K103" s="10"/>
      <c r="L103" s="10"/>
      <c r="M103" s="10"/>
      <c r="N103" s="10"/>
      <c r="O103" s="10"/>
      <c r="P103" s="10"/>
      <c r="Q103" s="10"/>
      <c r="R103" s="10"/>
      <c r="S103" s="10"/>
      <c r="T103" s="10"/>
      <c r="U103" s="10"/>
      <c r="V103" s="10"/>
      <c r="W103" s="10"/>
      <c r="X103" s="10"/>
      <c r="Y103" s="10"/>
      <c r="Z103" s="10"/>
    </row>
    <row r="104" spans="1:26" ht="66" customHeight="1" x14ac:dyDescent="0.35">
      <c r="A104" s="57"/>
      <c r="B104" s="424"/>
      <c r="C104" s="355"/>
      <c r="D104" s="355"/>
      <c r="E104" s="355"/>
      <c r="F104" s="355"/>
      <c r="G104" s="10"/>
      <c r="H104" s="10"/>
      <c r="I104" s="10"/>
      <c r="J104" s="10"/>
      <c r="K104" s="10"/>
      <c r="L104" s="10"/>
      <c r="M104" s="10"/>
      <c r="N104" s="10"/>
      <c r="O104" s="10"/>
      <c r="P104" s="10"/>
      <c r="Q104" s="10"/>
      <c r="R104" s="10"/>
      <c r="S104" s="10"/>
      <c r="T104" s="10"/>
      <c r="U104" s="10"/>
      <c r="V104" s="10"/>
      <c r="W104" s="10"/>
      <c r="X104" s="10"/>
      <c r="Y104" s="10"/>
      <c r="Z104" s="10"/>
    </row>
    <row r="105" spans="1:26" ht="28.5" customHeight="1" x14ac:dyDescent="0.35">
      <c r="A105" s="340" t="s">
        <v>812</v>
      </c>
      <c r="B105" s="355"/>
      <c r="C105" s="355"/>
      <c r="D105" s="355"/>
      <c r="E105" s="355"/>
      <c r="F105" s="355"/>
      <c r="G105" s="10"/>
      <c r="H105" s="10"/>
      <c r="I105" s="10"/>
      <c r="J105" s="10"/>
      <c r="K105" s="10"/>
      <c r="L105" s="10"/>
      <c r="M105" s="10"/>
      <c r="N105" s="10"/>
      <c r="O105" s="10"/>
      <c r="P105" s="10"/>
      <c r="Q105" s="10"/>
      <c r="R105" s="10"/>
      <c r="S105" s="10"/>
      <c r="T105" s="10"/>
      <c r="U105" s="10"/>
      <c r="V105" s="10"/>
      <c r="W105" s="10"/>
      <c r="X105" s="10"/>
      <c r="Y105" s="10"/>
      <c r="Z105" s="10"/>
    </row>
    <row r="106" spans="1:26" ht="32.25" customHeight="1" x14ac:dyDescent="0.35">
      <c r="A106" s="345" t="s">
        <v>813</v>
      </c>
      <c r="B106" s="355"/>
      <c r="C106" s="355"/>
      <c r="D106" s="355"/>
      <c r="E106" s="355"/>
      <c r="F106" s="355"/>
      <c r="G106" s="10"/>
      <c r="H106" s="10"/>
      <c r="I106" s="10"/>
      <c r="J106" s="10"/>
      <c r="K106" s="10"/>
      <c r="L106" s="10"/>
      <c r="M106" s="10"/>
      <c r="N106" s="10"/>
      <c r="O106" s="10"/>
      <c r="P106" s="10"/>
      <c r="Q106" s="10"/>
      <c r="R106" s="10"/>
      <c r="S106" s="10"/>
      <c r="T106" s="10"/>
      <c r="U106" s="10"/>
      <c r="V106" s="10"/>
      <c r="W106" s="10"/>
      <c r="X106" s="10"/>
      <c r="Y106" s="10"/>
      <c r="Z106" s="10"/>
    </row>
    <row r="107" spans="1:26" ht="47.25" customHeight="1" thickBot="1" x14ac:dyDescent="0.4">
      <c r="A107" s="345" t="s">
        <v>815</v>
      </c>
      <c r="B107" s="355"/>
      <c r="C107" s="355"/>
      <c r="D107" s="355"/>
      <c r="E107" s="355"/>
      <c r="F107" s="355"/>
      <c r="G107" s="10"/>
      <c r="H107" s="10"/>
      <c r="I107" s="10"/>
      <c r="J107" s="10"/>
      <c r="K107" s="10"/>
      <c r="L107" s="10"/>
      <c r="M107" s="10"/>
      <c r="N107" s="10"/>
      <c r="O107" s="10"/>
      <c r="P107" s="10"/>
      <c r="Q107" s="10"/>
      <c r="R107" s="10"/>
      <c r="S107" s="10"/>
      <c r="T107" s="10"/>
      <c r="U107" s="10"/>
      <c r="V107" s="10"/>
      <c r="W107" s="10"/>
      <c r="X107" s="10"/>
      <c r="Y107" s="10"/>
      <c r="Z107" s="10"/>
    </row>
    <row r="108" spans="1:26" ht="66" customHeight="1" x14ac:dyDescent="0.35">
      <c r="A108" s="426"/>
      <c r="B108" s="427" t="s">
        <v>817</v>
      </c>
      <c r="C108" s="396"/>
      <c r="D108" s="429" t="s">
        <v>818</v>
      </c>
      <c r="E108" s="431" t="s">
        <v>819</v>
      </c>
      <c r="F108" s="433" t="s">
        <v>820</v>
      </c>
      <c r="G108" s="10"/>
      <c r="H108" s="10"/>
      <c r="I108" s="10"/>
      <c r="J108" s="10"/>
      <c r="K108" s="10"/>
      <c r="L108" s="10"/>
      <c r="M108" s="10"/>
      <c r="N108" s="10"/>
      <c r="O108" s="10"/>
      <c r="P108" s="10"/>
      <c r="Q108" s="10"/>
      <c r="R108" s="10"/>
      <c r="S108" s="10"/>
      <c r="T108" s="10"/>
      <c r="U108" s="10"/>
      <c r="V108" s="10"/>
      <c r="W108" s="10"/>
      <c r="X108" s="10"/>
      <c r="Y108" s="10"/>
      <c r="Z108" s="10"/>
    </row>
    <row r="109" spans="1:26" ht="80.25" customHeight="1" thickBot="1" x14ac:dyDescent="0.4">
      <c r="A109" s="375"/>
      <c r="B109" s="428"/>
      <c r="C109" s="401"/>
      <c r="D109" s="430"/>
      <c r="E109" s="432"/>
      <c r="F109" s="434"/>
      <c r="G109" s="10"/>
      <c r="H109" s="10"/>
      <c r="I109" s="10"/>
      <c r="J109" s="10"/>
      <c r="K109" s="10"/>
      <c r="L109" s="10"/>
      <c r="M109" s="10"/>
      <c r="N109" s="10"/>
      <c r="O109" s="10"/>
      <c r="P109" s="10"/>
      <c r="Q109" s="10"/>
      <c r="R109" s="10"/>
      <c r="S109" s="10"/>
      <c r="T109" s="10"/>
      <c r="U109" s="10"/>
      <c r="V109" s="10"/>
      <c r="W109" s="10"/>
      <c r="X109" s="10"/>
      <c r="Y109" s="10"/>
      <c r="Z109" s="10"/>
    </row>
    <row r="110" spans="1:26" ht="66" customHeight="1" x14ac:dyDescent="0.35">
      <c r="A110" s="57"/>
      <c r="B110" s="16" t="s">
        <v>167</v>
      </c>
      <c r="C110" s="120" t="s">
        <v>822</v>
      </c>
      <c r="D110" s="121">
        <v>466</v>
      </c>
      <c r="E110" s="318">
        <v>0.55000000000000004</v>
      </c>
      <c r="F110" s="122">
        <v>27461</v>
      </c>
      <c r="G110" s="10"/>
      <c r="H110" s="10"/>
      <c r="I110" s="10"/>
      <c r="J110" s="10"/>
      <c r="K110" s="10"/>
      <c r="L110" s="10"/>
      <c r="M110" s="10"/>
      <c r="N110" s="10"/>
      <c r="O110" s="10"/>
      <c r="P110" s="10"/>
      <c r="Q110" s="10"/>
      <c r="R110" s="10"/>
      <c r="S110" s="10"/>
      <c r="T110" s="10"/>
      <c r="U110" s="10"/>
      <c r="V110" s="10"/>
      <c r="W110" s="10"/>
      <c r="X110" s="10"/>
      <c r="Y110" s="10"/>
      <c r="Z110" s="10"/>
    </row>
    <row r="111" spans="1:26" ht="56.25" customHeight="1" x14ac:dyDescent="0.35">
      <c r="A111" s="57"/>
      <c r="B111" s="16" t="s">
        <v>169</v>
      </c>
      <c r="C111" s="123" t="s">
        <v>824</v>
      </c>
      <c r="D111" s="124">
        <v>441</v>
      </c>
      <c r="E111" s="319">
        <v>0.52</v>
      </c>
      <c r="F111" s="103">
        <v>20105</v>
      </c>
      <c r="G111" s="10"/>
      <c r="H111" s="10"/>
      <c r="I111" s="10"/>
      <c r="J111" s="10"/>
      <c r="K111" s="10"/>
      <c r="L111" s="10"/>
      <c r="M111" s="10"/>
      <c r="N111" s="10"/>
      <c r="O111" s="10"/>
      <c r="P111" s="10"/>
      <c r="Q111" s="10"/>
      <c r="R111" s="10"/>
      <c r="S111" s="10"/>
      <c r="T111" s="10"/>
      <c r="U111" s="10"/>
      <c r="V111" s="10"/>
      <c r="W111" s="10"/>
      <c r="X111" s="10"/>
      <c r="Y111" s="10"/>
      <c r="Z111" s="10"/>
    </row>
    <row r="112" spans="1:26" ht="33" customHeight="1" x14ac:dyDescent="0.35">
      <c r="A112" s="57"/>
      <c r="B112" s="16" t="s">
        <v>171</v>
      </c>
      <c r="C112" s="76" t="s">
        <v>826</v>
      </c>
      <c r="D112" s="124">
        <v>94</v>
      </c>
      <c r="E112" s="319">
        <v>0.11</v>
      </c>
      <c r="F112" s="103">
        <v>3111</v>
      </c>
      <c r="G112" s="10"/>
      <c r="H112" s="10"/>
      <c r="I112" s="10"/>
      <c r="J112" s="10"/>
      <c r="K112" s="10"/>
      <c r="L112" s="10"/>
      <c r="M112" s="10"/>
      <c r="N112" s="10"/>
      <c r="O112" s="10"/>
      <c r="P112" s="10"/>
      <c r="Q112" s="10"/>
      <c r="R112" s="10"/>
      <c r="S112" s="10"/>
      <c r="T112" s="10"/>
      <c r="U112" s="10"/>
      <c r="V112" s="10"/>
      <c r="W112" s="10"/>
      <c r="X112" s="10"/>
      <c r="Y112" s="10"/>
      <c r="Z112" s="10"/>
    </row>
    <row r="113" spans="1:26" ht="35.25" customHeight="1" x14ac:dyDescent="0.35">
      <c r="A113" s="57"/>
      <c r="B113" s="16" t="s">
        <v>173</v>
      </c>
      <c r="C113" s="76" t="s">
        <v>827</v>
      </c>
      <c r="D113" s="124"/>
      <c r="E113" s="319"/>
      <c r="F113" s="103"/>
      <c r="G113" s="10"/>
      <c r="H113" s="10"/>
      <c r="I113" s="10"/>
      <c r="J113" s="10"/>
      <c r="K113" s="10"/>
      <c r="L113" s="10"/>
      <c r="M113" s="10"/>
      <c r="N113" s="10"/>
      <c r="O113" s="10"/>
      <c r="P113" s="10"/>
      <c r="Q113" s="10"/>
      <c r="R113" s="10"/>
      <c r="S113" s="10"/>
      <c r="T113" s="10"/>
      <c r="U113" s="10"/>
      <c r="V113" s="10"/>
      <c r="W113" s="10"/>
      <c r="X113" s="10"/>
      <c r="Y113" s="10"/>
      <c r="Z113" s="10"/>
    </row>
    <row r="114" spans="1:26" ht="36.75" customHeight="1" x14ac:dyDescent="0.35">
      <c r="A114" s="57"/>
      <c r="B114" s="16" t="s">
        <v>175</v>
      </c>
      <c r="C114" s="76" t="s">
        <v>828</v>
      </c>
      <c r="D114" s="124">
        <v>121</v>
      </c>
      <c r="E114" s="319">
        <v>0.14000000000000001</v>
      </c>
      <c r="F114" s="103">
        <v>30067</v>
      </c>
      <c r="G114" s="125"/>
      <c r="H114"/>
      <c r="I114"/>
      <c r="J114"/>
      <c r="K114"/>
      <c r="L114"/>
      <c r="M114"/>
      <c r="N114"/>
      <c r="O114"/>
      <c r="P114"/>
      <c r="Q114"/>
      <c r="R114"/>
      <c r="S114"/>
      <c r="T114"/>
      <c r="U114"/>
      <c r="V114"/>
      <c r="W114"/>
      <c r="X114"/>
      <c r="Y114"/>
      <c r="Z114"/>
    </row>
    <row r="115" spans="1:26" ht="12.75" customHeight="1" x14ac:dyDescent="0.35">
      <c r="A115" s="5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8.75" customHeight="1" x14ac:dyDescent="0.35">
      <c r="A116" s="24"/>
      <c r="B116" s="425" t="s">
        <v>830</v>
      </c>
      <c r="C116" s="355"/>
      <c r="D116" s="355"/>
      <c r="E116" s="355"/>
      <c r="F116" s="355"/>
      <c r="G116" s="10"/>
      <c r="H116" s="10"/>
      <c r="I116" s="10"/>
      <c r="J116" s="10"/>
      <c r="K116" s="10"/>
      <c r="L116" s="10"/>
      <c r="M116" s="10"/>
      <c r="N116" s="10"/>
      <c r="O116" s="10"/>
      <c r="P116" s="10"/>
      <c r="Q116" s="10"/>
      <c r="R116" s="10"/>
      <c r="S116" s="10"/>
      <c r="T116" s="10"/>
      <c r="U116" s="10"/>
      <c r="V116" s="10"/>
      <c r="W116" s="10"/>
      <c r="X116" s="10"/>
      <c r="Y116" s="10"/>
      <c r="Z116" s="10"/>
    </row>
    <row r="117" spans="1:26" ht="15" customHeight="1" x14ac:dyDescent="0.35">
      <c r="A117" s="24"/>
      <c r="B117" s="273"/>
      <c r="C117" s="340" t="s">
        <v>831</v>
      </c>
      <c r="D117" s="355"/>
      <c r="E117" s="355"/>
      <c r="F117" s="355"/>
      <c r="G117" s="10"/>
      <c r="H117" s="10"/>
      <c r="I117" s="10"/>
      <c r="J117" s="10"/>
      <c r="K117" s="10"/>
      <c r="L117" s="10"/>
      <c r="M117" s="10"/>
      <c r="N117" s="10"/>
      <c r="O117" s="10"/>
      <c r="P117" s="10"/>
      <c r="Q117" s="10"/>
      <c r="R117" s="10"/>
      <c r="S117" s="10"/>
      <c r="T117" s="10"/>
      <c r="U117" s="10"/>
      <c r="V117" s="10"/>
      <c r="W117" s="10"/>
      <c r="X117" s="10"/>
      <c r="Y117" s="10"/>
      <c r="Z117" s="10"/>
    </row>
    <row r="118" spans="1:26" ht="12" customHeight="1" x14ac:dyDescent="0.35">
      <c r="A118" s="24"/>
      <c r="B118" s="273"/>
      <c r="C118" s="25"/>
      <c r="D118" s="25"/>
      <c r="E118" s="25"/>
      <c r="F118" s="25"/>
      <c r="G118" s="10"/>
      <c r="H118" s="10"/>
      <c r="I118" s="10"/>
      <c r="J118" s="10"/>
      <c r="K118" s="10"/>
      <c r="L118" s="10"/>
      <c r="M118" s="10"/>
      <c r="N118" s="10"/>
      <c r="O118" s="10"/>
      <c r="P118" s="10"/>
      <c r="Q118" s="10"/>
      <c r="R118" s="10"/>
      <c r="S118" s="10"/>
      <c r="T118" s="10"/>
      <c r="U118" s="10"/>
      <c r="V118" s="10"/>
      <c r="W118" s="10"/>
      <c r="X118" s="10"/>
      <c r="Y118" s="10"/>
      <c r="Z118" s="10"/>
    </row>
    <row r="119" spans="1:26" ht="26.25" customHeight="1" x14ac:dyDescent="0.35">
      <c r="A119" s="57" t="s">
        <v>833</v>
      </c>
      <c r="B119" s="345" t="s">
        <v>834</v>
      </c>
      <c r="C119" s="355"/>
      <c r="D119" s="355"/>
      <c r="E119" s="355"/>
      <c r="F119" s="355"/>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x14ac:dyDescent="0.35">
      <c r="A120" s="57"/>
      <c r="B120" s="25"/>
      <c r="C120" s="25"/>
      <c r="D120" s="25"/>
      <c r="E120" s="25"/>
      <c r="F120" s="25"/>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42" t="s">
        <v>1077</v>
      </c>
      <c r="B121" s="344" t="s">
        <v>798</v>
      </c>
      <c r="C121" s="355"/>
      <c r="D121" s="355"/>
      <c r="E121" s="85"/>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42" t="s">
        <v>1077</v>
      </c>
      <c r="B122" s="344" t="s">
        <v>800</v>
      </c>
      <c r="C122" s="355"/>
      <c r="D122" s="355"/>
      <c r="E122" s="85"/>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42" t="s">
        <v>1077</v>
      </c>
      <c r="B123" s="344" t="s">
        <v>802</v>
      </c>
      <c r="C123" s="355"/>
      <c r="D123" s="355"/>
      <c r="E123" s="85"/>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40.5" customHeight="1" x14ac:dyDescent="0.35">
      <c r="A125" s="57"/>
      <c r="B125" s="345" t="s">
        <v>804</v>
      </c>
      <c r="C125" s="345"/>
      <c r="D125" s="345"/>
      <c r="E125" s="345"/>
      <c r="F125" s="274">
        <v>186</v>
      </c>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25"/>
      <c r="D126" s="25"/>
      <c r="E126" s="25"/>
      <c r="F126" s="46"/>
      <c r="G126" s="10"/>
      <c r="H126" s="10"/>
      <c r="I126" s="10"/>
      <c r="J126" s="10"/>
      <c r="K126" s="10"/>
      <c r="L126" s="10"/>
      <c r="M126" s="10"/>
      <c r="N126" s="10"/>
      <c r="O126" s="10"/>
      <c r="P126" s="10"/>
      <c r="Q126" s="10"/>
      <c r="R126" s="10"/>
      <c r="S126" s="10"/>
      <c r="T126" s="10"/>
      <c r="U126" s="10"/>
      <c r="V126" s="10"/>
      <c r="W126" s="10"/>
      <c r="X126" s="10"/>
      <c r="Y126" s="10"/>
      <c r="Z126" s="10"/>
    </row>
    <row r="127" spans="1:26" ht="25.5" customHeight="1" x14ac:dyDescent="0.35">
      <c r="A127" s="57"/>
      <c r="B127" s="345" t="s">
        <v>806</v>
      </c>
      <c r="C127" s="345"/>
      <c r="D127" s="345"/>
      <c r="E127" s="345"/>
      <c r="F127" s="275">
        <v>12175</v>
      </c>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276"/>
      <c r="G128" s="10"/>
      <c r="H128" s="10"/>
      <c r="I128" s="10"/>
      <c r="J128" s="10"/>
      <c r="K128" s="10"/>
      <c r="L128" s="10"/>
      <c r="M128" s="10"/>
      <c r="N128" s="10"/>
      <c r="O128" s="10"/>
      <c r="P128" s="10"/>
      <c r="Q128" s="10"/>
      <c r="R128" s="10"/>
      <c r="S128" s="10"/>
      <c r="T128" s="10"/>
      <c r="U128" s="10"/>
      <c r="V128" s="10"/>
      <c r="W128" s="10"/>
      <c r="X128" s="10"/>
      <c r="Y128" s="10"/>
      <c r="Z128" s="10"/>
    </row>
    <row r="129" spans="1:26" ht="26.25" customHeight="1" x14ac:dyDescent="0.35">
      <c r="A129" s="57"/>
      <c r="B129" s="345" t="s">
        <v>807</v>
      </c>
      <c r="C129" s="345"/>
      <c r="D129" s="345"/>
      <c r="E129" s="345"/>
      <c r="F129" s="275">
        <v>2264516</v>
      </c>
      <c r="G129" s="10"/>
      <c r="H129" s="10"/>
      <c r="I129" s="10"/>
      <c r="J129" s="10"/>
      <c r="K129" s="10"/>
      <c r="L129" s="10"/>
      <c r="M129" s="10"/>
      <c r="N129" s="10"/>
      <c r="O129" s="10"/>
      <c r="P129" s="10"/>
      <c r="Q129" s="10"/>
      <c r="R129" s="10"/>
      <c r="S129" s="10"/>
      <c r="T129" s="10"/>
      <c r="U129" s="10"/>
      <c r="V129" s="10"/>
      <c r="W129" s="10"/>
      <c r="X129" s="10"/>
      <c r="Y129" s="10"/>
      <c r="Z129" s="10"/>
    </row>
    <row r="130" spans="1:26" ht="26.25" customHeight="1" x14ac:dyDescent="0.35">
      <c r="A130" s="57"/>
      <c r="B130" s="25"/>
      <c r="C130" s="25"/>
      <c r="D130" s="25"/>
      <c r="E130" s="25"/>
      <c r="F130" s="261"/>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57" t="s">
        <v>838</v>
      </c>
      <c r="B131" s="345" t="s">
        <v>839</v>
      </c>
      <c r="C131" s="345"/>
      <c r="D131" s="345"/>
      <c r="E131" s="345"/>
      <c r="F131" s="345"/>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57"/>
      <c r="B132" s="25"/>
      <c r="C132" s="25"/>
      <c r="D132" s="25"/>
      <c r="E132" s="25"/>
      <c r="F132" s="25"/>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42"/>
      <c r="B133" s="344" t="s">
        <v>808</v>
      </c>
      <c r="C133" s="355"/>
      <c r="D133" s="355"/>
      <c r="E133" s="46"/>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42"/>
      <c r="B134" s="344" t="s">
        <v>811</v>
      </c>
      <c r="C134" s="355"/>
      <c r="D134" s="355"/>
      <c r="E134" s="46"/>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42"/>
      <c r="B135" s="345" t="s">
        <v>570</v>
      </c>
      <c r="C135" s="355"/>
      <c r="D135" s="355"/>
      <c r="E135" s="46"/>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57"/>
      <c r="B136" s="27"/>
      <c r="C136" s="156"/>
      <c r="D136" s="156"/>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41" t="s">
        <v>844</v>
      </c>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41"/>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57" t="s">
        <v>846</v>
      </c>
      <c r="B140" s="345" t="s">
        <v>847</v>
      </c>
      <c r="C140" s="345"/>
      <c r="D140" s="345"/>
      <c r="E140" s="345"/>
      <c r="F140" s="345"/>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57"/>
      <c r="B141" s="25"/>
      <c r="C141" s="25"/>
      <c r="D141" s="25"/>
      <c r="E141" s="25"/>
      <c r="F141" s="25"/>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42"/>
      <c r="B142" s="344" t="s">
        <v>814</v>
      </c>
      <c r="C142" s="355"/>
      <c r="D142" s="355"/>
      <c r="E142" s="46"/>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42"/>
      <c r="B143" s="344" t="s">
        <v>816</v>
      </c>
      <c r="C143" s="355"/>
      <c r="D143" s="355"/>
      <c r="E143" s="46"/>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42"/>
      <c r="B144" s="344" t="s">
        <v>811</v>
      </c>
      <c r="C144" s="355"/>
      <c r="D144" s="355"/>
      <c r="E144" s="46"/>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42"/>
      <c r="B145" s="344" t="s">
        <v>821</v>
      </c>
      <c r="C145" s="355"/>
      <c r="D145" s="355"/>
      <c r="E145" s="46"/>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42"/>
      <c r="B146" s="344" t="s">
        <v>823</v>
      </c>
      <c r="C146" s="355"/>
      <c r="D146" s="355"/>
      <c r="E146" s="46"/>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42"/>
      <c r="B147" s="344" t="s">
        <v>825</v>
      </c>
      <c r="C147" s="355"/>
      <c r="D147" s="355"/>
      <c r="E147" s="46"/>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42"/>
      <c r="B148" s="345" t="s">
        <v>570</v>
      </c>
      <c r="C148" s="355"/>
      <c r="D148" s="355"/>
      <c r="E148" s="46"/>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57"/>
      <c r="B149" s="337"/>
      <c r="C149" s="357"/>
      <c r="D149" s="357"/>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57" t="s">
        <v>857</v>
      </c>
      <c r="B151" s="344" t="s">
        <v>858</v>
      </c>
      <c r="C151" s="355"/>
      <c r="D151" s="355"/>
      <c r="E151" s="355"/>
      <c r="F151" s="355"/>
      <c r="G151" s="10"/>
      <c r="H151" s="10"/>
      <c r="I151" s="10"/>
      <c r="J151" s="10"/>
      <c r="K151" s="10"/>
      <c r="L151" s="10"/>
      <c r="M151" s="10"/>
      <c r="N151" s="10"/>
      <c r="O151" s="10"/>
      <c r="P151" s="10"/>
      <c r="Q151" s="10"/>
      <c r="R151" s="10"/>
      <c r="S151" s="10"/>
      <c r="T151" s="10"/>
      <c r="U151" s="10"/>
      <c r="V151" s="10"/>
      <c r="W151" s="10"/>
      <c r="X151" s="10"/>
      <c r="Y151" s="10"/>
      <c r="Z151" s="10"/>
    </row>
    <row r="152" spans="1:26" ht="13" x14ac:dyDescent="0.35">
      <c r="A152" s="57"/>
      <c r="B152" s="277" t="s">
        <v>1077</v>
      </c>
      <c r="C152" s="24" t="s">
        <v>829</v>
      </c>
      <c r="D152" s="278">
        <v>46054</v>
      </c>
      <c r="E152" s="190"/>
      <c r="F152" s="46"/>
      <c r="G152" s="10"/>
      <c r="H152" s="10"/>
      <c r="I152" s="10"/>
      <c r="J152" s="10"/>
      <c r="K152" s="10"/>
      <c r="L152" s="10"/>
      <c r="M152" s="10"/>
      <c r="N152" s="10"/>
      <c r="O152" s="10"/>
      <c r="P152" s="10"/>
      <c r="Q152" s="10"/>
      <c r="R152" s="10"/>
      <c r="S152" s="10"/>
      <c r="T152" s="10"/>
      <c r="U152" s="10"/>
      <c r="V152" s="10"/>
      <c r="W152" s="10"/>
      <c r="X152" s="10"/>
      <c r="Y152" s="10"/>
      <c r="Z152" s="10"/>
    </row>
    <row r="153" spans="1:26" ht="18.75" customHeight="1" x14ac:dyDescent="0.35">
      <c r="A153" s="57"/>
      <c r="B153" s="24"/>
      <c r="C153" s="24"/>
      <c r="D153" s="46"/>
      <c r="E153" s="190"/>
      <c r="F153" s="46"/>
      <c r="G153" s="10"/>
      <c r="H153" s="10"/>
      <c r="I153" s="10"/>
      <c r="J153" s="10"/>
      <c r="K153" s="10"/>
      <c r="L153" s="10"/>
      <c r="M153" s="10"/>
      <c r="N153" s="10"/>
      <c r="O153" s="10"/>
      <c r="P153" s="10"/>
      <c r="Q153" s="10"/>
      <c r="R153" s="10"/>
      <c r="S153" s="10"/>
      <c r="T153" s="10"/>
      <c r="U153" s="10"/>
      <c r="V153" s="10"/>
      <c r="W153" s="10"/>
      <c r="X153" s="10"/>
      <c r="Y153" s="10"/>
      <c r="Z153" s="10"/>
    </row>
    <row r="154" spans="1:26" ht="13" x14ac:dyDescent="0.35">
      <c r="A154" s="57"/>
      <c r="B154" s="277"/>
      <c r="C154" s="24" t="s">
        <v>832</v>
      </c>
      <c r="D154" s="196"/>
      <c r="E154" s="190"/>
      <c r="F154" s="10"/>
      <c r="G154" s="10"/>
      <c r="H154" s="10"/>
      <c r="I154" s="10"/>
      <c r="J154" s="10"/>
      <c r="K154" s="10"/>
      <c r="L154" s="10"/>
      <c r="M154" s="10"/>
      <c r="N154" s="10"/>
      <c r="O154" s="10"/>
      <c r="P154" s="10"/>
      <c r="Q154" s="10"/>
      <c r="R154" s="10"/>
      <c r="S154" s="10"/>
      <c r="T154" s="10"/>
      <c r="U154" s="10"/>
      <c r="V154" s="10"/>
      <c r="W154" s="10"/>
      <c r="X154" s="10"/>
      <c r="Y154" s="10"/>
      <c r="Z154" s="10"/>
    </row>
    <row r="155" spans="1:26" ht="11.25" customHeight="1" x14ac:dyDescent="0.35">
      <c r="A155" s="57"/>
      <c r="B155" s="24"/>
      <c r="C155" s="24"/>
      <c r="D155" s="10"/>
      <c r="E155" s="19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57"/>
      <c r="B156" s="40"/>
      <c r="C156" s="345" t="s">
        <v>835</v>
      </c>
      <c r="D156" s="26"/>
      <c r="E156" s="26"/>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26"/>
      <c r="C157" s="355"/>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25"/>
      <c r="C158" s="25"/>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57" t="s">
        <v>864</v>
      </c>
      <c r="B159" s="345" t="s">
        <v>865</v>
      </c>
      <c r="C159" s="355"/>
      <c r="D159" s="355"/>
      <c r="E159" s="355"/>
      <c r="F159" s="355"/>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57"/>
      <c r="B160" s="25"/>
      <c r="C160" s="25"/>
      <c r="D160" s="25"/>
      <c r="E160" s="25"/>
      <c r="F160" s="2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57"/>
      <c r="B161" s="279"/>
      <c r="C161" s="24" t="s">
        <v>866</v>
      </c>
      <c r="D161" s="10"/>
      <c r="E161" s="280"/>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57"/>
      <c r="C162" s="281"/>
      <c r="D162" s="10"/>
      <c r="E162" s="280"/>
      <c r="F162" s="46"/>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57"/>
      <c r="B163" s="411"/>
      <c r="C163" s="355"/>
      <c r="D163" s="126"/>
      <c r="E163" s="46"/>
      <c r="F163" s="46"/>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57"/>
      <c r="B164" s="42" t="s">
        <v>1077</v>
      </c>
      <c r="C164" s="154" t="s">
        <v>836</v>
      </c>
      <c r="D164" s="85"/>
      <c r="E164" s="85"/>
      <c r="F164" s="46"/>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57"/>
      <c r="C165" s="24" t="s">
        <v>867</v>
      </c>
      <c r="D165" s="28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46"/>
      <c r="C166" s="281">
        <v>46054</v>
      </c>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57" t="s">
        <v>868</v>
      </c>
      <c r="B170" s="344" t="s">
        <v>869</v>
      </c>
      <c r="C170" s="355"/>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57"/>
      <c r="B171" s="392" t="s">
        <v>870</v>
      </c>
      <c r="C171" s="347"/>
      <c r="D171" s="72"/>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57"/>
      <c r="B172" s="392" t="s">
        <v>871</v>
      </c>
      <c r="C172" s="347"/>
      <c r="D172" s="92">
        <v>3</v>
      </c>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5" x14ac:dyDescent="0.35">
      <c r="A174" s="24"/>
      <c r="B174" s="141" t="s">
        <v>872</v>
      </c>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20.25" customHeight="1" x14ac:dyDescent="0.35">
      <c r="A175" s="24"/>
      <c r="B175" s="10" t="s">
        <v>873</v>
      </c>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57" t="s">
        <v>874</v>
      </c>
      <c r="B176" s="371" t="s">
        <v>837</v>
      </c>
      <c r="C176" s="355"/>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57"/>
      <c r="B177" s="344"/>
      <c r="C177" s="355"/>
      <c r="D177" s="355"/>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42" t="s">
        <v>1077</v>
      </c>
      <c r="B178" s="344" t="s">
        <v>875</v>
      </c>
      <c r="C178" s="355"/>
      <c r="D178" s="355"/>
      <c r="E178" s="85"/>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42" t="s">
        <v>1077</v>
      </c>
      <c r="B179" s="344" t="s">
        <v>876</v>
      </c>
      <c r="C179" s="355"/>
      <c r="D179" s="355"/>
      <c r="E179" s="85"/>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42" t="s">
        <v>1077</v>
      </c>
      <c r="B180" s="344" t="s">
        <v>840</v>
      </c>
      <c r="C180" s="355"/>
      <c r="D180" s="355"/>
      <c r="E180" s="85"/>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42"/>
      <c r="B181" s="344" t="s">
        <v>841</v>
      </c>
      <c r="C181" s="355"/>
      <c r="D181" s="355"/>
      <c r="E181" s="85"/>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42"/>
      <c r="B182" s="344" t="s">
        <v>842</v>
      </c>
      <c r="C182" s="355"/>
      <c r="D182" s="355"/>
      <c r="E182" s="85"/>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42" t="s">
        <v>1077</v>
      </c>
      <c r="B183" s="344" t="s">
        <v>843</v>
      </c>
      <c r="C183" s="355"/>
      <c r="D183" s="355"/>
      <c r="E183" s="85"/>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42" t="s">
        <v>1077</v>
      </c>
      <c r="B184" s="345" t="s">
        <v>570</v>
      </c>
      <c r="C184" s="355"/>
      <c r="D184" s="355"/>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57"/>
      <c r="B185" s="337" t="s">
        <v>1086</v>
      </c>
      <c r="C185" s="357"/>
      <c r="D185" s="357"/>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57" t="s">
        <v>877</v>
      </c>
      <c r="B187" s="371" t="s">
        <v>878</v>
      </c>
      <c r="C187" s="355"/>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57"/>
      <c r="B188" s="344"/>
      <c r="C188" s="355"/>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42" t="s">
        <v>1077</v>
      </c>
      <c r="B189" s="344" t="s">
        <v>879</v>
      </c>
      <c r="C189" s="355"/>
      <c r="D189" s="355"/>
      <c r="E189" s="85"/>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42" t="s">
        <v>1077</v>
      </c>
      <c r="B190" s="344" t="s">
        <v>845</v>
      </c>
      <c r="C190" s="355"/>
      <c r="D190" s="355"/>
      <c r="E190" s="85"/>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42" t="s">
        <v>1077</v>
      </c>
      <c r="B191" s="344" t="s">
        <v>848</v>
      </c>
      <c r="C191" s="355"/>
      <c r="D191" s="355"/>
      <c r="E191" s="85"/>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42" t="s">
        <v>1077</v>
      </c>
      <c r="B192" s="344" t="s">
        <v>849</v>
      </c>
      <c r="C192" s="355"/>
      <c r="D192" s="355"/>
      <c r="E192" s="85"/>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42" t="s">
        <v>1077</v>
      </c>
      <c r="B193" s="344" t="s">
        <v>850</v>
      </c>
      <c r="C193" s="355"/>
      <c r="D193" s="355"/>
      <c r="E193" s="85"/>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42"/>
      <c r="B194" s="344" t="s">
        <v>851</v>
      </c>
      <c r="C194" s="355"/>
      <c r="D194" s="355"/>
      <c r="E194" s="85"/>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42"/>
      <c r="B195" s="344" t="s">
        <v>852</v>
      </c>
      <c r="C195" s="355"/>
      <c r="D195" s="355"/>
      <c r="E195" s="85"/>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42" t="s">
        <v>1077</v>
      </c>
      <c r="B196" s="345" t="s">
        <v>570</v>
      </c>
      <c r="C196" s="355"/>
      <c r="D196" s="355"/>
      <c r="E196" s="46"/>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57"/>
      <c r="B197" s="337" t="s">
        <v>1087</v>
      </c>
      <c r="C197" s="357"/>
      <c r="D197" s="357"/>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57" t="s">
        <v>880</v>
      </c>
      <c r="B199" s="344" t="s">
        <v>881</v>
      </c>
      <c r="C199" s="355"/>
      <c r="D199" s="355"/>
      <c r="E199" s="355"/>
      <c r="F199" s="355"/>
      <c r="G199" s="10"/>
      <c r="H199" s="10"/>
      <c r="I199" s="10"/>
      <c r="J199" s="10"/>
      <c r="K199" s="10"/>
      <c r="L199" s="10"/>
      <c r="M199" s="10"/>
      <c r="N199" s="10"/>
      <c r="O199" s="10"/>
      <c r="P199" s="10"/>
      <c r="Q199" s="10"/>
      <c r="R199" s="10"/>
      <c r="S199" s="10"/>
      <c r="T199" s="10"/>
      <c r="U199" s="10"/>
      <c r="V199" s="10"/>
      <c r="W199" s="10"/>
      <c r="X199" s="10"/>
      <c r="Y199" s="10"/>
      <c r="Z199" s="10"/>
    </row>
    <row r="200" spans="1:26" ht="13" x14ac:dyDescent="0.35">
      <c r="A200" s="57"/>
      <c r="B200" s="346"/>
      <c r="C200" s="347"/>
      <c r="D200" s="68" t="s">
        <v>882</v>
      </c>
      <c r="E200" s="68" t="s">
        <v>883</v>
      </c>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57"/>
      <c r="B201" s="348" t="s">
        <v>853</v>
      </c>
      <c r="C201" s="347"/>
      <c r="D201" s="42" t="s">
        <v>1077</v>
      </c>
      <c r="E201" s="42" t="s">
        <v>1077</v>
      </c>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57"/>
      <c r="B202" s="348" t="s">
        <v>854</v>
      </c>
      <c r="C202" s="347"/>
      <c r="D202" s="42" t="s">
        <v>1077</v>
      </c>
      <c r="E202" s="42"/>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57"/>
      <c r="B203" s="348" t="s">
        <v>855</v>
      </c>
      <c r="C203" s="347"/>
      <c r="D203" s="42" t="s">
        <v>1077</v>
      </c>
      <c r="E203" s="42"/>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57"/>
      <c r="B204" s="348" t="s">
        <v>856</v>
      </c>
      <c r="C204" s="347"/>
      <c r="D204" s="42" t="s">
        <v>1077</v>
      </c>
      <c r="E204" s="42" t="s">
        <v>1077</v>
      </c>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57"/>
      <c r="B205" s="348" t="s">
        <v>859</v>
      </c>
      <c r="C205" s="347"/>
      <c r="D205" s="42"/>
      <c r="E205" s="42"/>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57"/>
      <c r="B206" s="348" t="s">
        <v>623</v>
      </c>
      <c r="C206" s="347"/>
      <c r="D206" s="42" t="s">
        <v>1077</v>
      </c>
      <c r="E206" s="68" t="s">
        <v>624</v>
      </c>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57"/>
      <c r="B207" s="348" t="s">
        <v>860</v>
      </c>
      <c r="C207" s="347"/>
      <c r="D207" s="42" t="s">
        <v>1077</v>
      </c>
      <c r="E207" s="42"/>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57"/>
      <c r="B208" s="348" t="s">
        <v>861</v>
      </c>
      <c r="C208" s="347"/>
      <c r="D208" s="42" t="s">
        <v>1077</v>
      </c>
      <c r="E208" s="42"/>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57"/>
      <c r="B209" s="348" t="s">
        <v>862</v>
      </c>
      <c r="C209" s="347"/>
      <c r="D209" s="42"/>
      <c r="E209" s="42"/>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57"/>
      <c r="B210" s="348" t="s">
        <v>863</v>
      </c>
      <c r="C210" s="347"/>
      <c r="D210" s="42" t="s">
        <v>1077</v>
      </c>
      <c r="E210" s="42" t="s">
        <v>1077</v>
      </c>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50.25" customHeight="1" x14ac:dyDescent="0.35">
      <c r="A212" s="57" t="s">
        <v>884</v>
      </c>
      <c r="B212" s="435" t="s">
        <v>885</v>
      </c>
      <c r="C212" s="435"/>
      <c r="D212" s="435"/>
      <c r="E212" s="435"/>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436"/>
      <c r="C213" s="437"/>
      <c r="D213" s="437"/>
      <c r="E213" s="396"/>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438"/>
      <c r="C214" s="355"/>
      <c r="D214" s="355"/>
      <c r="E214" s="375"/>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438"/>
      <c r="C215" s="355"/>
      <c r="D215" s="355"/>
      <c r="E215" s="375"/>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428"/>
      <c r="C216" s="357"/>
      <c r="D216" s="357"/>
      <c r="E216" s="401"/>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sheetDat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activeCell="AC10" sqref="AC10"/>
    </sheetView>
  </sheetViews>
  <sheetFormatPr defaultColWidth="12.6328125" defaultRowHeight="15" customHeight="1" x14ac:dyDescent="0.35"/>
  <cols>
    <col min="1" max="2" width="3.81640625" style="139" customWidth="1"/>
    <col min="3" max="3" width="10.81640625" style="139" customWidth="1"/>
    <col min="4" max="11" width="9" style="139" customWidth="1"/>
    <col min="12" max="12" width="9.1796875" style="140" customWidth="1"/>
    <col min="13" max="17" width="8.6328125" style="140" hidden="1" customWidth="1"/>
    <col min="18" max="26" width="8.6328125" style="140" customWidth="1"/>
    <col min="27" max="16384" width="12.6328125" style="140"/>
  </cols>
  <sheetData>
    <row r="1" spans="1:26" ht="12.75" customHeight="1" x14ac:dyDescent="0.35">
      <c r="A1" s="338" t="s">
        <v>886</v>
      </c>
      <c r="B1" s="339"/>
      <c r="C1" s="339"/>
      <c r="D1" s="339"/>
      <c r="E1" s="339"/>
      <c r="F1" s="339"/>
      <c r="G1" s="339"/>
      <c r="H1" s="339"/>
      <c r="I1" s="339"/>
      <c r="J1" s="339"/>
      <c r="K1" s="339"/>
      <c r="L1" s="10"/>
      <c r="M1" s="10"/>
      <c r="N1" s="10"/>
      <c r="O1" s="10"/>
      <c r="P1" s="10"/>
      <c r="Q1" s="10"/>
      <c r="R1" s="10"/>
      <c r="S1" s="10"/>
      <c r="T1" s="10"/>
      <c r="U1" s="10"/>
      <c r="V1" s="10"/>
      <c r="W1" s="10"/>
      <c r="X1" s="10"/>
      <c r="Y1" s="10"/>
      <c r="Z1" s="10"/>
    </row>
    <row r="2" spans="1:26" ht="12.75" customHeight="1" x14ac:dyDescent="0.35">
      <c r="A2" s="10"/>
      <c r="B2" s="10"/>
      <c r="C2" s="10"/>
      <c r="D2" s="10"/>
      <c r="E2" s="10"/>
      <c r="F2" s="10"/>
      <c r="G2" s="10"/>
      <c r="H2" s="10"/>
      <c r="I2" s="10"/>
      <c r="J2" s="10"/>
      <c r="K2" s="10"/>
      <c r="L2" s="10"/>
      <c r="M2" s="10"/>
      <c r="N2" s="10"/>
      <c r="O2" s="10"/>
      <c r="P2" s="10"/>
      <c r="Q2" s="10"/>
      <c r="R2" s="10"/>
      <c r="S2" s="10"/>
      <c r="T2" s="10"/>
      <c r="U2" s="10"/>
      <c r="V2" s="10"/>
      <c r="W2" s="10"/>
      <c r="X2" s="10"/>
      <c r="Y2" s="10"/>
      <c r="Z2" s="10"/>
    </row>
    <row r="3" spans="1:26" ht="42" customHeight="1" x14ac:dyDescent="0.35">
      <c r="A3" s="151" t="s">
        <v>887</v>
      </c>
      <c r="B3" s="383" t="s">
        <v>888</v>
      </c>
      <c r="C3" s="355"/>
      <c r="D3" s="355"/>
      <c r="E3" s="355"/>
      <c r="F3" s="355"/>
      <c r="G3" s="355"/>
      <c r="H3" s="355"/>
      <c r="I3" s="355"/>
      <c r="J3" s="355"/>
      <c r="K3" s="355"/>
      <c r="L3" s="10"/>
      <c r="M3" s="10"/>
      <c r="N3" s="10"/>
      <c r="O3" s="10"/>
      <c r="P3" s="10"/>
      <c r="Q3" s="10"/>
      <c r="R3" s="10"/>
      <c r="S3" s="10"/>
      <c r="T3" s="10"/>
      <c r="U3" s="10"/>
      <c r="V3" s="10"/>
      <c r="W3" s="10"/>
      <c r="X3" s="10"/>
      <c r="Y3" s="10"/>
      <c r="Z3" s="10"/>
    </row>
    <row r="4" spans="1:26" ht="66" customHeight="1" x14ac:dyDescent="0.35">
      <c r="A4" s="10"/>
      <c r="B4" s="403" t="s">
        <v>889</v>
      </c>
      <c r="C4" s="339"/>
      <c r="D4" s="339"/>
      <c r="E4" s="339"/>
      <c r="F4" s="339"/>
      <c r="G4" s="339"/>
      <c r="H4" s="339"/>
      <c r="I4" s="339"/>
      <c r="J4" s="339"/>
      <c r="K4" s="339"/>
      <c r="L4" s="10"/>
      <c r="M4" s="10"/>
      <c r="N4" s="10"/>
      <c r="O4" s="10"/>
      <c r="P4" s="10"/>
      <c r="Q4" s="10"/>
      <c r="R4" s="10"/>
      <c r="S4" s="10"/>
      <c r="T4" s="10"/>
      <c r="U4" s="10"/>
      <c r="V4" s="10"/>
      <c r="W4" s="10"/>
      <c r="X4" s="10"/>
      <c r="Y4" s="10"/>
      <c r="Z4" s="10"/>
    </row>
    <row r="5" spans="1:26" ht="12.75" customHeight="1" x14ac:dyDescent="0.35">
      <c r="A5" s="55"/>
      <c r="B5" s="282"/>
      <c r="C5" s="283"/>
      <c r="D5" s="284"/>
      <c r="E5" s="284"/>
      <c r="F5" s="284"/>
      <c r="G5" s="284"/>
      <c r="H5" s="284"/>
      <c r="I5" s="285"/>
      <c r="J5" s="282" t="s">
        <v>890</v>
      </c>
      <c r="K5" s="282" t="s">
        <v>891</v>
      </c>
      <c r="L5" s="55"/>
      <c r="M5" s="55"/>
      <c r="N5" s="55"/>
      <c r="O5" s="55"/>
      <c r="P5" s="55"/>
      <c r="Q5" s="55"/>
      <c r="R5" s="55"/>
      <c r="S5" s="55"/>
      <c r="T5" s="55"/>
      <c r="U5" s="55"/>
      <c r="V5" s="55"/>
      <c r="W5" s="55"/>
      <c r="X5" s="55"/>
      <c r="Y5" s="55"/>
      <c r="Z5" s="55"/>
    </row>
    <row r="6" spans="1:26" ht="55.5" customHeight="1" x14ac:dyDescent="0.35">
      <c r="A6" s="26"/>
      <c r="B6" s="127" t="s">
        <v>167</v>
      </c>
      <c r="C6" s="440" t="s">
        <v>892</v>
      </c>
      <c r="D6" s="357"/>
      <c r="E6" s="357"/>
      <c r="F6" s="357"/>
      <c r="G6" s="357"/>
      <c r="H6" s="357"/>
      <c r="I6" s="401"/>
      <c r="J6" s="128" t="s">
        <v>797</v>
      </c>
      <c r="K6" s="128" t="s">
        <v>893</v>
      </c>
      <c r="L6" s="26"/>
      <c r="M6" s="26"/>
      <c r="N6" s="26"/>
      <c r="O6" s="26"/>
      <c r="P6" s="26"/>
      <c r="Q6" s="26"/>
      <c r="R6" s="26"/>
      <c r="S6" s="26"/>
      <c r="T6" s="26"/>
      <c r="U6" s="26"/>
      <c r="V6" s="26"/>
      <c r="W6" s="26"/>
      <c r="X6" s="26"/>
      <c r="Y6" s="26"/>
      <c r="Z6" s="26"/>
    </row>
    <row r="7" spans="1:26" ht="46.5" customHeight="1" x14ac:dyDescent="0.35">
      <c r="A7" s="26"/>
      <c r="B7" s="129" t="s">
        <v>169</v>
      </c>
      <c r="C7" s="441" t="s">
        <v>894</v>
      </c>
      <c r="D7" s="359"/>
      <c r="E7" s="359"/>
      <c r="F7" s="359"/>
      <c r="G7" s="359"/>
      <c r="H7" s="359"/>
      <c r="I7" s="347"/>
      <c r="J7" s="130" t="s">
        <v>797</v>
      </c>
      <c r="K7" s="130" t="s">
        <v>895</v>
      </c>
      <c r="L7" s="26"/>
      <c r="M7" s="26"/>
      <c r="N7" s="26"/>
      <c r="O7" s="26"/>
      <c r="P7" s="26"/>
      <c r="Q7" s="26"/>
      <c r="R7" s="26"/>
      <c r="S7" s="26"/>
      <c r="T7" s="26"/>
      <c r="U7" s="26"/>
      <c r="V7" s="26"/>
      <c r="W7" s="26"/>
      <c r="X7" s="26"/>
      <c r="Y7" s="26"/>
      <c r="Z7" s="26"/>
    </row>
    <row r="8" spans="1:26" ht="24.75" customHeight="1" x14ac:dyDescent="0.35">
      <c r="A8" s="26"/>
      <c r="B8" s="129" t="s">
        <v>171</v>
      </c>
      <c r="C8" s="441" t="s">
        <v>896</v>
      </c>
      <c r="D8" s="359"/>
      <c r="E8" s="359"/>
      <c r="F8" s="359"/>
      <c r="G8" s="359"/>
      <c r="H8" s="359"/>
      <c r="I8" s="347"/>
      <c r="J8" s="130" t="s">
        <v>797</v>
      </c>
      <c r="K8" s="130" t="s">
        <v>897</v>
      </c>
      <c r="L8" s="26"/>
      <c r="M8" s="26"/>
      <c r="N8" s="26"/>
      <c r="O8" s="26"/>
      <c r="P8" s="26"/>
      <c r="Q8" s="26"/>
      <c r="R8" s="26"/>
      <c r="S8" s="26"/>
      <c r="T8" s="26"/>
      <c r="U8" s="26"/>
      <c r="V8" s="26"/>
      <c r="W8" s="26"/>
      <c r="X8" s="26"/>
      <c r="Y8" s="26"/>
      <c r="Z8" s="26"/>
    </row>
    <row r="9" spans="1:26" ht="25.5" customHeight="1" x14ac:dyDescent="0.35">
      <c r="A9" s="26"/>
      <c r="B9" s="129" t="s">
        <v>173</v>
      </c>
      <c r="C9" s="441" t="s">
        <v>898</v>
      </c>
      <c r="D9" s="359"/>
      <c r="E9" s="359"/>
      <c r="F9" s="359"/>
      <c r="G9" s="359"/>
      <c r="H9" s="359"/>
      <c r="I9" s="347"/>
      <c r="J9" s="130" t="s">
        <v>797</v>
      </c>
      <c r="K9" s="130" t="s">
        <v>797</v>
      </c>
      <c r="L9" s="26"/>
      <c r="M9" s="26"/>
      <c r="N9" s="26"/>
      <c r="O9" s="26"/>
      <c r="P9" s="26"/>
      <c r="Q9" s="26"/>
      <c r="R9" s="26"/>
      <c r="S9" s="26"/>
      <c r="T9" s="26"/>
      <c r="U9" s="26"/>
      <c r="V9" s="26"/>
      <c r="W9" s="26"/>
      <c r="X9" s="26"/>
      <c r="Y9" s="26"/>
      <c r="Z9" s="26"/>
    </row>
    <row r="10" spans="1:26" ht="12.75" customHeight="1" x14ac:dyDescent="0.35">
      <c r="A10" s="26"/>
      <c r="B10" s="129" t="s">
        <v>175</v>
      </c>
      <c r="C10" s="441" t="s">
        <v>899</v>
      </c>
      <c r="D10" s="359"/>
      <c r="E10" s="359"/>
      <c r="F10" s="359"/>
      <c r="G10" s="359"/>
      <c r="H10" s="359"/>
      <c r="I10" s="347"/>
      <c r="J10" s="130" t="s">
        <v>897</v>
      </c>
      <c r="K10" s="130" t="s">
        <v>797</v>
      </c>
      <c r="L10" s="26"/>
      <c r="M10" s="26"/>
      <c r="N10" s="26"/>
      <c r="O10" s="26"/>
      <c r="P10" s="26"/>
      <c r="Q10" s="26"/>
      <c r="R10" s="26"/>
      <c r="S10" s="26"/>
      <c r="T10" s="26"/>
      <c r="U10" s="26"/>
      <c r="V10" s="26"/>
      <c r="W10" s="26"/>
      <c r="X10" s="26"/>
      <c r="Y10" s="26"/>
      <c r="Z10" s="26"/>
    </row>
    <row r="11" spans="1:26" ht="12.75" customHeight="1" x14ac:dyDescent="0.35">
      <c r="A11" s="26"/>
      <c r="B11" s="129" t="s">
        <v>177</v>
      </c>
      <c r="C11" s="441" t="s">
        <v>900</v>
      </c>
      <c r="D11" s="359"/>
      <c r="E11" s="359"/>
      <c r="F11" s="359"/>
      <c r="G11" s="359"/>
      <c r="H11" s="359"/>
      <c r="I11" s="347"/>
      <c r="J11" s="130" t="s">
        <v>797</v>
      </c>
      <c r="K11" s="130" t="s">
        <v>797</v>
      </c>
      <c r="L11" s="26"/>
      <c r="M11" s="26"/>
      <c r="N11" s="26"/>
      <c r="O11" s="26"/>
      <c r="P11" s="26"/>
      <c r="Q11" s="26"/>
      <c r="R11" s="26"/>
      <c r="S11" s="26"/>
      <c r="T11" s="26"/>
      <c r="U11" s="26"/>
      <c r="V11" s="26"/>
      <c r="W11" s="26"/>
      <c r="X11" s="26"/>
      <c r="Y11" s="26"/>
      <c r="Z11" s="26"/>
    </row>
    <row r="12" spans="1:26" ht="12.75" customHeight="1" x14ac:dyDescent="0.35">
      <c r="A12" s="26"/>
      <c r="B12" s="129" t="s">
        <v>179</v>
      </c>
      <c r="C12" s="441" t="s">
        <v>901</v>
      </c>
      <c r="D12" s="359"/>
      <c r="E12" s="359"/>
      <c r="F12" s="359"/>
      <c r="G12" s="359"/>
      <c r="H12" s="359"/>
      <c r="I12" s="347"/>
      <c r="J12" s="130" t="s">
        <v>797</v>
      </c>
      <c r="K12" s="130" t="s">
        <v>897</v>
      </c>
      <c r="L12" s="26"/>
      <c r="M12" s="26"/>
      <c r="N12" s="26"/>
      <c r="O12" s="26"/>
      <c r="P12" s="26"/>
      <c r="Q12" s="26"/>
      <c r="R12" s="26"/>
      <c r="S12" s="26"/>
      <c r="T12" s="26"/>
      <c r="U12" s="26"/>
      <c r="V12" s="26"/>
      <c r="W12" s="26"/>
      <c r="X12" s="26"/>
      <c r="Y12" s="26"/>
      <c r="Z12" s="26"/>
    </row>
    <row r="13" spans="1:26" ht="12.75" customHeight="1" x14ac:dyDescent="0.35">
      <c r="A13" s="10"/>
      <c r="B13" s="253"/>
      <c r="C13" s="253"/>
      <c r="D13" s="253"/>
      <c r="E13" s="253"/>
      <c r="F13" s="253"/>
      <c r="G13" s="253"/>
      <c r="H13" s="253"/>
      <c r="I13" s="253"/>
      <c r="J13" s="253"/>
      <c r="K13" s="253"/>
      <c r="L13" s="10"/>
      <c r="M13" s="10"/>
      <c r="N13" s="10"/>
      <c r="O13" s="10"/>
      <c r="P13" s="10"/>
      <c r="Q13" s="21"/>
      <c r="R13" s="10"/>
      <c r="S13" s="10"/>
      <c r="T13" s="10"/>
      <c r="U13" s="10"/>
      <c r="V13" s="10"/>
      <c r="W13" s="10"/>
      <c r="X13" s="10"/>
      <c r="Y13" s="10"/>
      <c r="Z13" s="10"/>
    </row>
    <row r="14" spans="1:26" ht="31.5" customHeight="1" x14ac:dyDescent="0.35">
      <c r="A14" s="10"/>
      <c r="B14" s="439" t="s">
        <v>903</v>
      </c>
      <c r="C14" s="355"/>
      <c r="D14" s="355"/>
      <c r="E14" s="355"/>
      <c r="F14" s="355"/>
      <c r="G14" s="355"/>
      <c r="H14" s="355"/>
      <c r="I14" s="355"/>
      <c r="J14" s="355"/>
      <c r="K14" s="355"/>
      <c r="L14" s="10"/>
      <c r="M14" s="10"/>
      <c r="N14" s="10"/>
      <c r="O14" s="10"/>
      <c r="P14" s="10"/>
      <c r="Q14" s="10"/>
      <c r="R14" s="10"/>
      <c r="S14" s="10"/>
      <c r="T14" s="10"/>
      <c r="U14" s="10"/>
      <c r="V14" s="10"/>
      <c r="W14" s="10"/>
      <c r="X14" s="10"/>
      <c r="Y14" s="10"/>
      <c r="Z14" s="10"/>
    </row>
    <row r="15" spans="1:26" ht="55.5" customHeight="1" x14ac:dyDescent="0.35">
      <c r="A15" s="10"/>
      <c r="B15" s="439" t="s">
        <v>904</v>
      </c>
      <c r="C15" s="355"/>
      <c r="D15" s="355"/>
      <c r="E15" s="355"/>
      <c r="F15" s="355"/>
      <c r="G15" s="355"/>
      <c r="H15" s="355"/>
      <c r="I15" s="355"/>
      <c r="J15" s="355"/>
      <c r="K15" s="355"/>
      <c r="L15" s="10"/>
      <c r="M15" s="10"/>
      <c r="N15" s="10"/>
      <c r="O15" s="10"/>
      <c r="P15" s="10"/>
      <c r="Q15" s="10"/>
      <c r="R15" s="10"/>
      <c r="S15" s="10"/>
      <c r="T15" s="10"/>
      <c r="U15" s="10"/>
      <c r="V15" s="10"/>
      <c r="W15" s="10"/>
      <c r="X15" s="10"/>
      <c r="Y15" s="10"/>
      <c r="Z15" s="10"/>
    </row>
    <row r="16" spans="1:26" ht="32.25" customHeight="1" x14ac:dyDescent="0.35">
      <c r="A16" s="10"/>
      <c r="B16" s="439" t="s">
        <v>905</v>
      </c>
      <c r="C16" s="355"/>
      <c r="D16" s="355"/>
      <c r="E16" s="355"/>
      <c r="F16" s="355"/>
      <c r="G16" s="355"/>
      <c r="H16" s="355"/>
      <c r="I16" s="355"/>
      <c r="J16" s="355"/>
      <c r="K16" s="355"/>
      <c r="L16" s="10"/>
      <c r="M16" s="10"/>
      <c r="N16" s="10"/>
      <c r="O16" s="10"/>
      <c r="P16" s="10"/>
      <c r="Q16" s="10"/>
      <c r="R16" s="10"/>
      <c r="S16" s="10"/>
      <c r="T16" s="10"/>
      <c r="U16" s="10"/>
      <c r="V16" s="10"/>
      <c r="W16" s="10"/>
      <c r="X16" s="10"/>
      <c r="Y16" s="10"/>
      <c r="Z16" s="10"/>
    </row>
    <row r="17" spans="1:26" ht="67.5" customHeight="1" x14ac:dyDescent="0.35">
      <c r="A17" s="10"/>
      <c r="B17" s="439" t="s">
        <v>906</v>
      </c>
      <c r="C17" s="355"/>
      <c r="D17" s="355"/>
      <c r="E17" s="355"/>
      <c r="F17" s="355"/>
      <c r="G17" s="355"/>
      <c r="H17" s="355"/>
      <c r="I17" s="355"/>
      <c r="J17" s="355"/>
      <c r="K17" s="355"/>
      <c r="L17" s="10"/>
      <c r="M17" s="10"/>
      <c r="N17" s="10"/>
      <c r="O17" s="10"/>
      <c r="P17" s="10"/>
      <c r="Q17" s="10"/>
      <c r="R17" s="10"/>
      <c r="S17" s="10"/>
      <c r="T17" s="10"/>
      <c r="U17" s="10"/>
      <c r="V17" s="10"/>
      <c r="W17" s="10"/>
      <c r="X17" s="10"/>
      <c r="Y17" s="10"/>
      <c r="Z17" s="10"/>
    </row>
    <row r="18" spans="1:26" ht="26.25" customHeight="1" x14ac:dyDescent="0.35">
      <c r="A18" s="10"/>
      <c r="B18" s="439" t="s">
        <v>907</v>
      </c>
      <c r="C18" s="355"/>
      <c r="D18" s="355"/>
      <c r="E18" s="355"/>
      <c r="F18" s="355"/>
      <c r="G18" s="355"/>
      <c r="H18" s="355"/>
      <c r="I18" s="355"/>
      <c r="J18" s="355"/>
      <c r="K18" s="355"/>
      <c r="L18" s="10"/>
      <c r="M18" s="10"/>
      <c r="N18" s="10"/>
      <c r="O18" s="10"/>
      <c r="P18" s="10"/>
      <c r="Q18" s="10"/>
      <c r="R18" s="10"/>
      <c r="S18" s="10"/>
      <c r="T18" s="10"/>
      <c r="U18" s="10"/>
      <c r="V18" s="10"/>
      <c r="W18" s="10"/>
      <c r="X18" s="10"/>
      <c r="Y18" s="10"/>
      <c r="Z18" s="10"/>
    </row>
    <row r="19" spans="1:26" ht="12.75" customHeight="1" x14ac:dyDescent="0.35">
      <c r="A19" s="10"/>
      <c r="B19" s="10"/>
      <c r="C19" s="26"/>
      <c r="D19" s="26"/>
      <c r="E19" s="26"/>
      <c r="F19" s="26"/>
      <c r="G19" s="26"/>
      <c r="H19" s="26"/>
      <c r="I19" s="26"/>
      <c r="J19" s="26"/>
      <c r="K19" s="26"/>
      <c r="L19" s="10"/>
      <c r="M19" s="10"/>
      <c r="N19" s="10"/>
      <c r="O19" s="10"/>
      <c r="P19" s="10"/>
      <c r="Q19" s="10"/>
      <c r="R19" s="10"/>
      <c r="S19" s="10"/>
      <c r="T19" s="10"/>
      <c r="U19" s="10"/>
      <c r="V19" s="10"/>
      <c r="W19" s="10"/>
      <c r="X19" s="10"/>
      <c r="Y19" s="10"/>
      <c r="Z19" s="10"/>
    </row>
    <row r="20" spans="1:26" ht="12.75" customHeight="1" x14ac:dyDescent="0.35">
      <c r="A20" s="151" t="s">
        <v>887</v>
      </c>
      <c r="B20" s="346"/>
      <c r="C20" s="359"/>
      <c r="D20" s="359"/>
      <c r="E20" s="359"/>
      <c r="F20" s="359"/>
      <c r="G20" s="359"/>
      <c r="H20" s="347"/>
      <c r="I20" s="286" t="s">
        <v>98</v>
      </c>
      <c r="J20" s="286" t="s">
        <v>902</v>
      </c>
      <c r="K20" s="286" t="s">
        <v>87</v>
      </c>
      <c r="L20" s="10"/>
      <c r="M20" s="10"/>
      <c r="N20" s="10"/>
      <c r="O20" s="10"/>
      <c r="P20" s="10"/>
      <c r="Q20" s="10"/>
      <c r="R20" s="10"/>
      <c r="S20" s="10"/>
      <c r="T20" s="10"/>
      <c r="U20" s="10"/>
      <c r="V20" s="10"/>
      <c r="W20" s="10"/>
      <c r="X20" s="10"/>
      <c r="Y20" s="10"/>
      <c r="Z20" s="10"/>
    </row>
    <row r="21" spans="1:26" ht="12.75" customHeight="1" x14ac:dyDescent="0.35">
      <c r="A21" s="151"/>
      <c r="B21" s="42" t="s">
        <v>167</v>
      </c>
      <c r="C21" s="442" t="s">
        <v>908</v>
      </c>
      <c r="D21" s="359"/>
      <c r="E21" s="359"/>
      <c r="F21" s="359"/>
      <c r="G21" s="359"/>
      <c r="H21" s="347"/>
      <c r="I21" s="42">
        <v>341</v>
      </c>
      <c r="J21" s="42">
        <v>114</v>
      </c>
      <c r="K21" s="42">
        <f>SUM(I21:J21)</f>
        <v>455</v>
      </c>
      <c r="L21" s="10"/>
      <c r="M21" s="10"/>
      <c r="N21" s="10"/>
      <c r="O21" s="10"/>
      <c r="P21" s="10"/>
      <c r="Q21" s="10"/>
      <c r="R21" s="10"/>
      <c r="S21" s="10"/>
      <c r="T21" s="10"/>
      <c r="U21" s="10"/>
      <c r="V21" s="10"/>
      <c r="W21" s="10"/>
      <c r="X21" s="10"/>
      <c r="Y21" s="10"/>
      <c r="Z21" s="10"/>
    </row>
    <row r="22" spans="1:26" ht="12.75" customHeight="1" x14ac:dyDescent="0.35">
      <c r="A22" s="151"/>
      <c r="B22" s="42" t="s">
        <v>169</v>
      </c>
      <c r="C22" s="442" t="s">
        <v>909</v>
      </c>
      <c r="D22" s="359"/>
      <c r="E22" s="359"/>
      <c r="F22" s="359"/>
      <c r="G22" s="359"/>
      <c r="H22" s="347"/>
      <c r="I22" s="42">
        <v>127</v>
      </c>
      <c r="J22" s="42">
        <v>15</v>
      </c>
      <c r="K22" s="42">
        <f t="shared" ref="K22:K30" si="0">SUM(I22:J22)</f>
        <v>142</v>
      </c>
      <c r="L22" s="10"/>
      <c r="M22" s="10"/>
      <c r="N22" s="10"/>
      <c r="O22" s="10"/>
      <c r="P22" s="10"/>
      <c r="Q22" s="10"/>
      <c r="R22" s="10"/>
      <c r="S22" s="10"/>
      <c r="T22" s="10"/>
      <c r="U22" s="10"/>
      <c r="V22" s="10"/>
      <c r="W22" s="10"/>
      <c r="X22" s="10"/>
      <c r="Y22" s="10"/>
      <c r="Z22" s="10"/>
    </row>
    <row r="23" spans="1:26" ht="12.75" customHeight="1" x14ac:dyDescent="0.35">
      <c r="A23" s="151"/>
      <c r="B23" s="42" t="s">
        <v>171</v>
      </c>
      <c r="C23" s="442" t="s">
        <v>1014</v>
      </c>
      <c r="D23" s="359"/>
      <c r="E23" s="359"/>
      <c r="F23" s="359"/>
      <c r="G23" s="359"/>
      <c r="H23" s="347"/>
      <c r="I23" s="42">
        <v>99</v>
      </c>
      <c r="J23" s="42">
        <v>35</v>
      </c>
      <c r="K23" s="42">
        <f t="shared" si="0"/>
        <v>134</v>
      </c>
      <c r="L23" s="10"/>
      <c r="M23" s="10"/>
      <c r="N23" s="10"/>
      <c r="O23" s="10"/>
      <c r="P23" s="10"/>
      <c r="Q23" s="10"/>
      <c r="R23" s="10"/>
      <c r="S23" s="10"/>
      <c r="T23" s="10"/>
      <c r="U23" s="10"/>
      <c r="V23" s="10"/>
      <c r="W23" s="10"/>
      <c r="X23" s="10"/>
      <c r="Y23" s="10"/>
      <c r="Z23" s="10"/>
    </row>
    <row r="24" spans="1:26" ht="12.75" customHeight="1" x14ac:dyDescent="0.35">
      <c r="A24" s="151"/>
      <c r="B24" s="42" t="s">
        <v>173</v>
      </c>
      <c r="C24" s="442" t="s">
        <v>1015</v>
      </c>
      <c r="D24" s="359"/>
      <c r="E24" s="359"/>
      <c r="F24" s="359"/>
      <c r="G24" s="359"/>
      <c r="H24" s="347"/>
      <c r="I24" s="42">
        <v>242</v>
      </c>
      <c r="J24" s="42">
        <v>79</v>
      </c>
      <c r="K24" s="42">
        <f t="shared" si="0"/>
        <v>321</v>
      </c>
      <c r="L24" s="10"/>
      <c r="M24" s="10"/>
      <c r="N24" s="10"/>
      <c r="O24" s="10"/>
      <c r="P24" s="10"/>
      <c r="Q24" s="10"/>
      <c r="R24" s="10"/>
      <c r="S24" s="10"/>
      <c r="T24" s="10"/>
      <c r="U24" s="10"/>
      <c r="V24" s="10"/>
      <c r="W24" s="10"/>
      <c r="X24" s="10"/>
      <c r="Y24" s="10"/>
      <c r="Z24" s="10"/>
    </row>
    <row r="25" spans="1:26" ht="14.25" customHeight="1" x14ac:dyDescent="0.35">
      <c r="A25" s="151"/>
      <c r="B25" s="42" t="s">
        <v>175</v>
      </c>
      <c r="C25" s="442" t="s">
        <v>910</v>
      </c>
      <c r="D25" s="359"/>
      <c r="E25" s="359"/>
      <c r="F25" s="359"/>
      <c r="G25" s="359"/>
      <c r="H25" s="347"/>
      <c r="I25" s="42">
        <v>37</v>
      </c>
      <c r="J25" s="42">
        <v>4</v>
      </c>
      <c r="K25" s="42">
        <f t="shared" si="0"/>
        <v>41</v>
      </c>
      <c r="L25" s="10"/>
      <c r="M25" s="10"/>
      <c r="N25" s="10"/>
      <c r="O25" s="10"/>
      <c r="P25" s="10"/>
      <c r="Q25" s="10"/>
      <c r="R25" s="10"/>
      <c r="S25" s="10"/>
      <c r="T25" s="10"/>
      <c r="U25" s="10"/>
      <c r="V25" s="10"/>
      <c r="W25" s="10"/>
      <c r="X25" s="10"/>
      <c r="Y25" s="10"/>
      <c r="Z25" s="10"/>
    </row>
    <row r="26" spans="1:26" ht="12" customHeight="1" x14ac:dyDescent="0.35">
      <c r="A26" s="151"/>
      <c r="B26" s="42" t="s">
        <v>177</v>
      </c>
      <c r="C26" s="442" t="s">
        <v>911</v>
      </c>
      <c r="D26" s="359"/>
      <c r="E26" s="359"/>
      <c r="F26" s="359"/>
      <c r="G26" s="359"/>
      <c r="H26" s="347"/>
      <c r="I26" s="42">
        <v>320</v>
      </c>
      <c r="J26" s="42">
        <v>58</v>
      </c>
      <c r="K26" s="42">
        <f t="shared" si="0"/>
        <v>378</v>
      </c>
      <c r="L26" s="10"/>
      <c r="M26" s="10"/>
      <c r="N26" s="10"/>
      <c r="O26" s="10"/>
      <c r="P26" s="10"/>
      <c r="Q26" s="10"/>
      <c r="R26" s="10"/>
      <c r="S26" s="10"/>
      <c r="T26" s="10"/>
      <c r="U26" s="10"/>
      <c r="V26" s="10"/>
      <c r="W26" s="10"/>
      <c r="X26" s="10"/>
      <c r="Y26" s="10"/>
      <c r="Z26" s="10"/>
    </row>
    <row r="27" spans="1:26" ht="26.25" customHeight="1" x14ac:dyDescent="0.35">
      <c r="A27" s="151"/>
      <c r="B27" s="42" t="s">
        <v>179</v>
      </c>
      <c r="C27" s="442" t="s">
        <v>912</v>
      </c>
      <c r="D27" s="359"/>
      <c r="E27" s="359"/>
      <c r="F27" s="359"/>
      <c r="G27" s="359"/>
      <c r="H27" s="347"/>
      <c r="I27" s="42">
        <v>16</v>
      </c>
      <c r="J27" s="42">
        <v>31</v>
      </c>
      <c r="K27" s="42">
        <f t="shared" si="0"/>
        <v>47</v>
      </c>
      <c r="L27" s="10"/>
      <c r="M27" s="10"/>
      <c r="N27" s="10"/>
      <c r="O27" s="10"/>
      <c r="P27" s="10"/>
      <c r="Q27" s="10"/>
      <c r="R27" s="10"/>
      <c r="S27" s="10"/>
      <c r="T27" s="10"/>
      <c r="U27" s="10"/>
      <c r="V27" s="10"/>
      <c r="W27" s="10"/>
      <c r="X27" s="10"/>
      <c r="Y27" s="10"/>
      <c r="Z27" s="10"/>
    </row>
    <row r="28" spans="1:26" ht="12.75" customHeight="1" x14ac:dyDescent="0.35">
      <c r="A28" s="151"/>
      <c r="B28" s="42" t="s">
        <v>181</v>
      </c>
      <c r="C28" s="442" t="s">
        <v>913</v>
      </c>
      <c r="D28" s="359"/>
      <c r="E28" s="359"/>
      <c r="F28" s="359"/>
      <c r="G28" s="359"/>
      <c r="H28" s="347"/>
      <c r="I28" s="42">
        <v>3</v>
      </c>
      <c r="J28" s="42">
        <v>2</v>
      </c>
      <c r="K28" s="42">
        <f t="shared" si="0"/>
        <v>5</v>
      </c>
      <c r="L28" s="10"/>
      <c r="M28" s="10"/>
      <c r="N28" s="10"/>
      <c r="O28" s="10"/>
      <c r="P28" s="10"/>
      <c r="Q28" s="10"/>
      <c r="R28" s="10"/>
      <c r="S28" s="10"/>
      <c r="T28" s="10"/>
      <c r="U28" s="10"/>
      <c r="V28" s="10"/>
      <c r="W28" s="10"/>
      <c r="X28" s="10"/>
      <c r="Y28" s="10"/>
      <c r="Z28" s="10"/>
    </row>
    <row r="29" spans="1:26" ht="25.5" customHeight="1" x14ac:dyDescent="0.35">
      <c r="A29" s="151"/>
      <c r="B29" s="42" t="s">
        <v>768</v>
      </c>
      <c r="C29" s="442" t="s">
        <v>1008</v>
      </c>
      <c r="D29" s="359"/>
      <c r="E29" s="359"/>
      <c r="F29" s="359"/>
      <c r="G29" s="359"/>
      <c r="H29" s="347"/>
      <c r="I29" s="42">
        <v>2</v>
      </c>
      <c r="J29" s="42">
        <v>23</v>
      </c>
      <c r="K29" s="42">
        <f t="shared" si="0"/>
        <v>25</v>
      </c>
      <c r="L29" s="10"/>
      <c r="M29" s="10"/>
      <c r="N29" s="10"/>
      <c r="O29" s="10"/>
      <c r="P29" s="10"/>
      <c r="Q29" s="10"/>
      <c r="R29" s="10"/>
      <c r="S29" s="10"/>
      <c r="T29" s="10"/>
      <c r="U29" s="10"/>
      <c r="V29" s="10"/>
      <c r="W29" s="10"/>
      <c r="X29" s="10"/>
      <c r="Y29" s="10"/>
      <c r="Z29" s="10"/>
    </row>
    <row r="30" spans="1:26" ht="25.5" customHeight="1" x14ac:dyDescent="0.35">
      <c r="A30" s="151"/>
      <c r="B30" s="42" t="s">
        <v>770</v>
      </c>
      <c r="C30" s="442" t="s">
        <v>914</v>
      </c>
      <c r="D30" s="359"/>
      <c r="E30" s="359"/>
      <c r="F30" s="359"/>
      <c r="G30" s="359"/>
      <c r="H30" s="347"/>
      <c r="I30" s="42">
        <v>0</v>
      </c>
      <c r="J30" s="42">
        <v>0</v>
      </c>
      <c r="K30" s="42">
        <f t="shared" si="0"/>
        <v>0</v>
      </c>
      <c r="L30" s="10"/>
      <c r="M30" s="10"/>
      <c r="N30" s="10"/>
      <c r="O30" s="10"/>
      <c r="P30" s="10"/>
      <c r="Q30" s="10"/>
      <c r="R30" s="10"/>
      <c r="S30" s="10"/>
      <c r="T30" s="10"/>
      <c r="U30" s="10"/>
      <c r="V30" s="10"/>
      <c r="W30" s="10"/>
      <c r="X30" s="10"/>
      <c r="Y30" s="10"/>
      <c r="Z30" s="10"/>
    </row>
    <row r="31" spans="1:26" ht="10.5" customHeight="1" x14ac:dyDescent="0.3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151" t="s">
        <v>915</v>
      </c>
      <c r="B32" s="371" t="s">
        <v>916</v>
      </c>
      <c r="C32" s="355"/>
      <c r="D32" s="355"/>
      <c r="E32" s="355"/>
      <c r="F32" s="355"/>
      <c r="G32" s="355"/>
      <c r="H32" s="355"/>
      <c r="I32" s="355"/>
      <c r="J32" s="355"/>
      <c r="K32" s="355"/>
      <c r="L32" s="10"/>
      <c r="M32" s="10"/>
      <c r="N32" s="10"/>
      <c r="O32" s="10"/>
      <c r="P32" s="10"/>
      <c r="Q32" s="10"/>
      <c r="R32" s="10"/>
      <c r="S32" s="10"/>
      <c r="T32" s="10"/>
      <c r="U32" s="10"/>
      <c r="V32" s="10"/>
      <c r="W32" s="10"/>
      <c r="X32" s="10"/>
      <c r="Y32" s="10"/>
      <c r="Z32" s="10"/>
    </row>
    <row r="33" spans="1:26" ht="64.5" customHeight="1" x14ac:dyDescent="0.35">
      <c r="A33" s="10"/>
      <c r="B33" s="345" t="s">
        <v>918</v>
      </c>
      <c r="C33" s="355"/>
      <c r="D33" s="355"/>
      <c r="E33" s="355"/>
      <c r="F33" s="355"/>
      <c r="G33" s="355"/>
      <c r="H33" s="355"/>
      <c r="I33" s="355"/>
      <c r="J33" s="355"/>
      <c r="K33" s="355"/>
      <c r="L33" s="10"/>
      <c r="M33" s="10"/>
      <c r="N33" s="10"/>
      <c r="O33" s="10"/>
      <c r="P33" s="10"/>
      <c r="Q33" s="10"/>
      <c r="R33" s="10"/>
      <c r="S33" s="10"/>
      <c r="T33" s="10"/>
      <c r="U33" s="10"/>
      <c r="V33" s="10"/>
      <c r="W33" s="10"/>
      <c r="X33" s="10"/>
      <c r="Y33" s="10"/>
      <c r="Z33" s="10"/>
    </row>
    <row r="34" spans="1:26" ht="12.75" customHeight="1" x14ac:dyDescent="0.35">
      <c r="A34" s="10"/>
      <c r="B34" s="345" t="s">
        <v>919</v>
      </c>
      <c r="C34" s="355"/>
      <c r="D34" s="355"/>
      <c r="E34" s="355"/>
      <c r="F34" s="355"/>
      <c r="G34" s="355"/>
      <c r="H34" s="355"/>
      <c r="I34" s="355"/>
      <c r="J34" s="355"/>
      <c r="K34" s="355"/>
      <c r="L34" s="10"/>
      <c r="M34" s="10"/>
      <c r="N34" s="10"/>
      <c r="O34" s="10"/>
      <c r="P34" s="10"/>
      <c r="Q34" s="10"/>
      <c r="R34" s="10"/>
      <c r="S34" s="10"/>
      <c r="T34" s="10"/>
      <c r="U34" s="10"/>
      <c r="V34" s="10"/>
      <c r="W34" s="10"/>
      <c r="X34" s="10"/>
      <c r="Y34" s="10"/>
      <c r="Z34" s="10"/>
    </row>
    <row r="35" spans="1:26" ht="11.25" customHeight="1" x14ac:dyDescent="0.35">
      <c r="A35" s="10"/>
      <c r="B35" s="25"/>
      <c r="C35" s="25"/>
      <c r="D35" s="25"/>
      <c r="E35" s="25"/>
      <c r="F35" s="25"/>
      <c r="G35" s="25"/>
      <c r="H35" s="25"/>
      <c r="I35" s="25"/>
      <c r="J35" s="25"/>
      <c r="K35" s="25"/>
      <c r="L35" s="10"/>
      <c r="M35" s="10"/>
      <c r="N35" s="10"/>
      <c r="O35" s="10"/>
      <c r="P35" s="10"/>
      <c r="Q35" s="10"/>
      <c r="R35" s="10"/>
      <c r="S35" s="10"/>
      <c r="T35" s="10"/>
      <c r="U35" s="10"/>
      <c r="V35" s="10"/>
      <c r="W35" s="10"/>
      <c r="X35" s="10"/>
      <c r="Y35" s="10"/>
      <c r="Z35" s="10"/>
    </row>
    <row r="36" spans="1:26" ht="12.75" customHeight="1" x14ac:dyDescent="0.35">
      <c r="A36" s="151"/>
      <c r="B36" s="348" t="s">
        <v>917</v>
      </c>
      <c r="C36" s="359"/>
      <c r="D36" s="359"/>
      <c r="E36" s="359"/>
      <c r="F36" s="347"/>
      <c r="G36" s="310">
        <v>17.2</v>
      </c>
      <c r="H36" s="138" t="s">
        <v>922</v>
      </c>
      <c r="I36" s="10" t="s">
        <v>923</v>
      </c>
      <c r="J36" s="42">
        <v>6518.33</v>
      </c>
      <c r="K36" s="10" t="s">
        <v>924</v>
      </c>
      <c r="L36" s="10"/>
      <c r="M36" s="10"/>
      <c r="N36" s="10"/>
      <c r="O36" s="10"/>
      <c r="P36" s="10"/>
      <c r="Q36" s="10"/>
      <c r="R36" s="10"/>
      <c r="S36" s="10"/>
      <c r="T36" s="10"/>
      <c r="U36" s="10"/>
      <c r="V36" s="10"/>
      <c r="W36" s="10"/>
      <c r="X36" s="10"/>
      <c r="Y36" s="10"/>
      <c r="Z36" s="10"/>
    </row>
    <row r="37" spans="1:26" ht="12.75" customHeight="1" x14ac:dyDescent="0.35">
      <c r="A37" s="10"/>
      <c r="B37" s="10"/>
      <c r="C37" s="10"/>
      <c r="D37" s="10"/>
      <c r="E37" s="10"/>
      <c r="F37" s="10"/>
      <c r="G37" s="10"/>
      <c r="H37" s="10"/>
      <c r="I37" s="143" t="s">
        <v>926</v>
      </c>
      <c r="J37" s="42">
        <v>379</v>
      </c>
      <c r="K37" s="10" t="s">
        <v>927</v>
      </c>
      <c r="L37" s="10"/>
      <c r="M37" s="10"/>
      <c r="N37" s="10"/>
      <c r="O37" s="10"/>
      <c r="P37" s="10"/>
      <c r="Q37" s="10"/>
      <c r="R37" s="10"/>
      <c r="S37" s="10"/>
      <c r="T37" s="10"/>
      <c r="U37" s="10"/>
      <c r="V37" s="10"/>
      <c r="W37" s="10"/>
      <c r="X37" s="10"/>
      <c r="Y37" s="10"/>
      <c r="Z37" s="10"/>
    </row>
    <row r="38" spans="1:26" ht="16.5" customHeight="1" x14ac:dyDescent="0.35">
      <c r="A38" s="151" t="s">
        <v>929</v>
      </c>
      <c r="B38" s="371" t="s">
        <v>921</v>
      </c>
      <c r="C38" s="355"/>
      <c r="D38" s="355"/>
      <c r="E38" s="355"/>
      <c r="F38" s="355"/>
      <c r="G38" s="355"/>
      <c r="H38" s="355"/>
      <c r="I38" s="355"/>
      <c r="J38" s="355"/>
      <c r="K38" s="355"/>
      <c r="L38" s="10"/>
      <c r="M38" s="10"/>
      <c r="N38" s="10"/>
      <c r="O38" s="10"/>
      <c r="P38" s="10"/>
      <c r="Q38" s="10"/>
      <c r="R38" s="10"/>
      <c r="S38" s="10"/>
      <c r="T38" s="10"/>
      <c r="U38" s="10"/>
      <c r="V38" s="10"/>
      <c r="W38" s="10"/>
      <c r="X38" s="10"/>
      <c r="Y38" s="10"/>
      <c r="Z38" s="10"/>
    </row>
    <row r="39" spans="1:26" ht="27" customHeight="1" x14ac:dyDescent="0.35">
      <c r="A39" s="151"/>
      <c r="B39" s="345" t="s">
        <v>931</v>
      </c>
      <c r="C39" s="355"/>
      <c r="D39" s="355"/>
      <c r="E39" s="355"/>
      <c r="F39" s="355"/>
      <c r="G39" s="355"/>
      <c r="H39" s="355"/>
      <c r="I39" s="355"/>
      <c r="J39" s="355"/>
      <c r="K39" s="355"/>
      <c r="L39" s="10"/>
      <c r="M39" s="10"/>
      <c r="N39" s="10"/>
      <c r="O39" s="10"/>
      <c r="P39" s="10"/>
      <c r="Q39" s="10"/>
      <c r="R39" s="10"/>
      <c r="S39" s="10"/>
      <c r="T39" s="10"/>
      <c r="U39" s="10"/>
      <c r="V39" s="10"/>
      <c r="W39" s="10"/>
      <c r="X39" s="10"/>
      <c r="Y39" s="10"/>
      <c r="Z39" s="10"/>
    </row>
    <row r="40" spans="1:26" ht="27" customHeight="1" x14ac:dyDescent="0.35">
      <c r="A40" s="151"/>
      <c r="B40" s="413"/>
      <c r="C40" s="355"/>
      <c r="D40" s="355"/>
      <c r="E40" s="355"/>
      <c r="F40" s="355"/>
      <c r="G40" s="355"/>
      <c r="H40" s="355"/>
      <c r="I40" s="355"/>
      <c r="J40" s="355"/>
      <c r="K40" s="355"/>
      <c r="L40" s="10"/>
      <c r="M40" s="10"/>
      <c r="N40" s="10"/>
      <c r="O40" s="10"/>
      <c r="P40" s="10"/>
      <c r="Q40" s="10"/>
      <c r="R40" s="10"/>
      <c r="S40" s="10"/>
      <c r="T40" s="10"/>
      <c r="U40" s="10"/>
      <c r="V40" s="10"/>
      <c r="W40" s="10"/>
      <c r="X40" s="10"/>
      <c r="Y40" s="10"/>
      <c r="Z40" s="10"/>
    </row>
    <row r="41" spans="1:26" ht="106.5" customHeight="1" x14ac:dyDescent="0.35">
      <c r="A41" s="151"/>
      <c r="B41" s="443" t="s">
        <v>1009</v>
      </c>
      <c r="C41" s="355"/>
      <c r="D41" s="355"/>
      <c r="E41" s="355"/>
      <c r="F41" s="355"/>
      <c r="G41" s="355"/>
      <c r="H41" s="355"/>
      <c r="I41" s="355"/>
      <c r="J41" s="355"/>
      <c r="K41" s="355"/>
      <c r="L41" s="10"/>
      <c r="M41" s="10"/>
      <c r="N41" s="10"/>
      <c r="O41" s="10"/>
      <c r="P41" s="10"/>
      <c r="Q41" s="10"/>
      <c r="R41" s="10"/>
      <c r="S41" s="10"/>
      <c r="T41" s="10"/>
      <c r="U41" s="10"/>
      <c r="V41" s="10"/>
      <c r="W41" s="10"/>
      <c r="X41" s="10"/>
      <c r="Y41" s="10"/>
      <c r="Z41" s="10"/>
    </row>
    <row r="42" spans="1:26" ht="96.65" customHeight="1" x14ac:dyDescent="0.35">
      <c r="A42" s="151"/>
      <c r="B42" s="443" t="s">
        <v>1010</v>
      </c>
      <c r="C42" s="355"/>
      <c r="D42" s="355"/>
      <c r="E42" s="355"/>
      <c r="F42" s="355"/>
      <c r="G42" s="355"/>
      <c r="H42" s="355"/>
      <c r="I42" s="355"/>
      <c r="J42" s="355"/>
      <c r="K42" s="355"/>
      <c r="L42" s="10"/>
      <c r="M42" s="10"/>
      <c r="N42" s="10"/>
      <c r="O42" s="10"/>
      <c r="P42" s="10"/>
      <c r="Q42" s="10"/>
      <c r="R42" s="10"/>
      <c r="S42" s="10"/>
      <c r="T42" s="10"/>
      <c r="U42" s="10"/>
      <c r="V42" s="10"/>
      <c r="W42" s="10"/>
      <c r="X42" s="10"/>
      <c r="Y42" s="10"/>
      <c r="Z42" s="10"/>
    </row>
    <row r="43" spans="1:26" ht="54" customHeight="1" x14ac:dyDescent="0.35">
      <c r="A43" s="151"/>
      <c r="B43" s="345" t="s">
        <v>935</v>
      </c>
      <c r="C43" s="355"/>
      <c r="D43" s="355"/>
      <c r="E43" s="355"/>
      <c r="F43" s="355"/>
      <c r="G43" s="355"/>
      <c r="H43" s="355"/>
      <c r="I43" s="355"/>
      <c r="J43" s="355"/>
      <c r="K43" s="355"/>
      <c r="L43" s="10"/>
      <c r="M43" s="10"/>
      <c r="N43" s="10"/>
      <c r="O43" s="10"/>
      <c r="P43" s="10"/>
      <c r="Q43" s="10"/>
      <c r="R43" s="10"/>
      <c r="S43" s="10"/>
      <c r="T43" s="10"/>
      <c r="U43" s="10"/>
      <c r="V43" s="10"/>
      <c r="W43" s="10"/>
      <c r="X43" s="10"/>
      <c r="Y43" s="10"/>
      <c r="Z43" s="10"/>
    </row>
    <row r="44" spans="1:26" ht="12.75" customHeight="1" x14ac:dyDescent="0.35">
      <c r="A44" s="151"/>
      <c r="B44" s="287"/>
      <c r="C44" s="287"/>
      <c r="D44" s="287"/>
      <c r="E44" s="287"/>
      <c r="F44" s="287"/>
      <c r="G44" s="287"/>
      <c r="H44" s="287"/>
      <c r="I44" s="287"/>
      <c r="J44" s="287"/>
      <c r="K44" s="287"/>
      <c r="L44" s="10"/>
      <c r="M44" s="10"/>
      <c r="N44" s="10"/>
      <c r="O44" s="10"/>
      <c r="P44" s="10"/>
      <c r="Q44" s="10"/>
      <c r="R44" s="10"/>
      <c r="S44" s="10"/>
      <c r="T44" s="10"/>
      <c r="U44" s="10"/>
      <c r="V44" s="10"/>
      <c r="W44" s="10"/>
      <c r="X44" s="10"/>
      <c r="Y44" s="10"/>
      <c r="Z44" s="10"/>
    </row>
    <row r="45" spans="1:26" ht="12.75" customHeight="1" x14ac:dyDescent="0.35">
      <c r="A45" s="151"/>
      <c r="B45" s="371" t="s">
        <v>936</v>
      </c>
      <c r="C45" s="355"/>
      <c r="D45" s="355"/>
      <c r="E45" s="355"/>
      <c r="F45" s="355"/>
      <c r="G45" s="355"/>
      <c r="H45" s="355"/>
      <c r="I45" s="355"/>
      <c r="J45" s="355"/>
      <c r="K45" s="355"/>
      <c r="L45" s="10"/>
      <c r="M45" s="10"/>
      <c r="N45" s="10"/>
      <c r="O45" s="10"/>
      <c r="P45" s="10"/>
      <c r="Q45" s="10"/>
      <c r="R45" s="10"/>
      <c r="S45" s="10"/>
      <c r="T45" s="10"/>
      <c r="U45" s="10"/>
      <c r="V45" s="10"/>
      <c r="W45" s="10"/>
      <c r="X45" s="10"/>
      <c r="Y45" s="10"/>
      <c r="Z45" s="10"/>
    </row>
    <row r="46" spans="1:26" ht="12.75" customHeight="1" x14ac:dyDescent="0.3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151"/>
      <c r="B47" s="445" t="s">
        <v>937</v>
      </c>
      <c r="C47" s="357"/>
      <c r="D47" s="357"/>
      <c r="E47" s="357"/>
      <c r="F47" s="357"/>
      <c r="G47" s="357"/>
      <c r="H47" s="357"/>
      <c r="I47" s="357"/>
      <c r="J47" s="357"/>
      <c r="K47" s="357"/>
      <c r="L47" s="10"/>
      <c r="M47" s="10"/>
      <c r="N47" s="10"/>
      <c r="O47" s="10"/>
      <c r="P47" s="10"/>
      <c r="Q47" s="10"/>
      <c r="R47" s="10"/>
      <c r="S47" s="10"/>
      <c r="T47" s="10"/>
      <c r="U47" s="10"/>
      <c r="V47" s="10"/>
      <c r="W47" s="10"/>
      <c r="X47" s="10"/>
      <c r="Y47" s="10"/>
      <c r="Z47" s="10"/>
    </row>
    <row r="48" spans="1:26" ht="12.75" customHeight="1" x14ac:dyDescent="0.35">
      <c r="A48" s="151"/>
      <c r="B48" s="444"/>
      <c r="C48" s="347"/>
      <c r="D48" s="288" t="s">
        <v>920</v>
      </c>
      <c r="E48" s="288" t="s">
        <v>925</v>
      </c>
      <c r="F48" s="288" t="s">
        <v>928</v>
      </c>
      <c r="G48" s="288" t="s">
        <v>930</v>
      </c>
      <c r="H48" s="288" t="s">
        <v>932</v>
      </c>
      <c r="I48" s="288" t="s">
        <v>933</v>
      </c>
      <c r="J48" s="288" t="s">
        <v>934</v>
      </c>
      <c r="K48" s="288" t="s">
        <v>87</v>
      </c>
      <c r="L48" s="10"/>
      <c r="M48" s="10"/>
      <c r="N48" s="10"/>
      <c r="O48" s="10"/>
      <c r="P48" s="10"/>
      <c r="Q48" s="10"/>
      <c r="R48" s="10"/>
      <c r="S48" s="10"/>
      <c r="T48" s="10"/>
      <c r="U48" s="10"/>
      <c r="V48" s="10"/>
      <c r="W48" s="10"/>
      <c r="X48" s="10"/>
      <c r="Y48" s="10"/>
      <c r="Z48" s="10"/>
    </row>
    <row r="49" spans="1:26" ht="26.25" customHeight="1" x14ac:dyDescent="0.35">
      <c r="A49" s="151"/>
      <c r="B49" s="446" t="s">
        <v>938</v>
      </c>
      <c r="C49" s="401"/>
      <c r="D49" s="42">
        <v>73</v>
      </c>
      <c r="E49" s="42">
        <v>232</v>
      </c>
      <c r="F49" s="42">
        <v>161</v>
      </c>
      <c r="G49" s="42">
        <v>127</v>
      </c>
      <c r="H49" s="42">
        <v>56</v>
      </c>
      <c r="I49" s="42">
        <v>94</v>
      </c>
      <c r="J49" s="42">
        <v>28</v>
      </c>
      <c r="K49" s="42">
        <f>SUM($D$49:$J$49)</f>
        <v>771</v>
      </c>
      <c r="L49" s="10"/>
      <c r="M49" s="10"/>
      <c r="N49" s="10"/>
      <c r="O49" s="10"/>
      <c r="P49" s="10"/>
      <c r="Q49" s="10"/>
      <c r="R49" s="10"/>
      <c r="S49" s="10"/>
      <c r="T49" s="10"/>
      <c r="U49" s="10"/>
      <c r="V49" s="10"/>
      <c r="W49" s="10"/>
      <c r="X49" s="10"/>
      <c r="Y49" s="10"/>
      <c r="Z49" s="10"/>
    </row>
    <row r="50" spans="1:26" ht="12.75" customHeight="1" x14ac:dyDescent="0.35">
      <c r="A50" s="10"/>
      <c r="B50" s="411"/>
      <c r="C50" s="355"/>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151"/>
      <c r="B51" s="444"/>
      <c r="C51" s="347"/>
      <c r="D51" s="288" t="s">
        <v>920</v>
      </c>
      <c r="E51" s="288" t="s">
        <v>925</v>
      </c>
      <c r="F51" s="288" t="s">
        <v>928</v>
      </c>
      <c r="G51" s="288" t="s">
        <v>930</v>
      </c>
      <c r="H51" s="288" t="s">
        <v>932</v>
      </c>
      <c r="I51" s="288" t="s">
        <v>933</v>
      </c>
      <c r="J51" s="288" t="s">
        <v>934</v>
      </c>
      <c r="K51" s="288" t="s">
        <v>87</v>
      </c>
      <c r="L51" s="10"/>
      <c r="M51" s="10"/>
      <c r="N51" s="10"/>
      <c r="O51" s="10"/>
      <c r="P51" s="10"/>
      <c r="Q51" s="10"/>
      <c r="R51" s="10"/>
      <c r="S51" s="10"/>
      <c r="T51" s="10"/>
      <c r="U51" s="10"/>
      <c r="V51" s="10"/>
      <c r="W51" s="10"/>
      <c r="X51" s="10"/>
      <c r="Y51" s="10"/>
      <c r="Z51" s="10"/>
    </row>
    <row r="52" spans="1:26" ht="26.25" customHeight="1" x14ac:dyDescent="0.35">
      <c r="A52" s="151"/>
      <c r="B52" s="444" t="s">
        <v>939</v>
      </c>
      <c r="C52" s="347"/>
      <c r="D52" s="42">
        <v>10</v>
      </c>
      <c r="E52" s="42">
        <v>15</v>
      </c>
      <c r="F52" s="42">
        <v>18</v>
      </c>
      <c r="G52" s="42">
        <v>42</v>
      </c>
      <c r="H52" s="42">
        <v>10</v>
      </c>
      <c r="I52" s="42">
        <v>19</v>
      </c>
      <c r="J52" s="42">
        <v>16</v>
      </c>
      <c r="K52" s="42">
        <f>SUM($D$52:$J$52)</f>
        <v>130</v>
      </c>
      <c r="L52" s="10"/>
      <c r="M52" s="10"/>
      <c r="N52" s="10"/>
      <c r="O52" s="10"/>
      <c r="P52" s="10"/>
      <c r="Q52" s="10"/>
      <c r="R52" s="10"/>
      <c r="S52" s="10"/>
      <c r="T52" s="10"/>
      <c r="U52" s="10"/>
      <c r="V52" s="10"/>
      <c r="W52" s="10"/>
      <c r="X52" s="10"/>
      <c r="Y52" s="10"/>
      <c r="Z52" s="10"/>
    </row>
    <row r="53" spans="1:26" ht="12.75" customHeight="1" x14ac:dyDescent="0.3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Morris, Rachel</cp:lastModifiedBy>
  <dcterms:created xsi:type="dcterms:W3CDTF">2025-09-26T14:00:49Z</dcterms:created>
  <dcterms:modified xsi:type="dcterms:W3CDTF">2026-04-08T19:29:45Z</dcterms:modified>
</cp:coreProperties>
</file>